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User\Google Drive\Arma\לקוחות\איגוד המנכלים\כתבות וחומרי גלם\"/>
    </mc:Choice>
  </mc:AlternateContent>
  <xr:revisionPtr revIDLastSave="0" documentId="8_{BCF44AF8-FE04-46D0-A22D-E712698705F8}" xr6:coauthVersionLast="40" xr6:coauthVersionMax="40" xr10:uidLastSave="{00000000-0000-0000-0000-000000000000}"/>
  <bookViews>
    <workbookView xWindow="-110" yWindow="-110" windowWidth="19420" windowHeight="10420"/>
  </bookViews>
  <sheets>
    <sheet name="גליון מעובד" sheetId="4" r:id="rId1"/>
    <sheet name="נתונים גולמיים" sheetId="3" r:id="rId2"/>
  </sheets>
  <definedNames>
    <definedName name="_xlnm._FilterDatabase" localSheetId="0" hidden="1">'גליון מעובד'!$A$3:$I$258</definedName>
    <definedName name="_xlnm._FilterDatabase" localSheetId="1" hidden="1">'נתונים גולמיים'!$A$1:$A$266</definedName>
    <definedName name="_t01">#REF!</definedName>
    <definedName name="_xlnm.Print_Area" localSheetId="0">'גליון מעובד'!$A$3:$I$258</definedName>
    <definedName name="_xlnm.Print_Area" localSheetId="1">'נתונים גולמיים'!$A$1:$K$266</definedName>
    <definedName name="_xlnm.Print_Titles" localSheetId="1">'נתונים גולמיים'!$1:$8</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7" i="4" l="1"/>
  <c r="D257" i="4"/>
  <c r="E257" i="4"/>
  <c r="G257" i="4"/>
  <c r="I257" i="4" s="1"/>
  <c r="H257" i="4"/>
  <c r="B245" i="4"/>
  <c r="D245" i="4"/>
  <c r="E245" i="4"/>
  <c r="G245" i="4"/>
  <c r="H245" i="4"/>
  <c r="B16" i="4"/>
  <c r="D16" i="4"/>
  <c r="F16" i="4" s="1"/>
  <c r="E16" i="4"/>
  <c r="G16" i="4"/>
  <c r="H16" i="4"/>
  <c r="B205" i="4"/>
  <c r="D205" i="4"/>
  <c r="E205" i="4"/>
  <c r="G205" i="4"/>
  <c r="H205" i="4"/>
  <c r="B95" i="4"/>
  <c r="D95" i="4"/>
  <c r="E95" i="4"/>
  <c r="G95" i="4"/>
  <c r="H95" i="4"/>
  <c r="B152" i="4"/>
  <c r="D152" i="4"/>
  <c r="E152" i="4"/>
  <c r="G152" i="4"/>
  <c r="H152" i="4"/>
  <c r="B121" i="4"/>
  <c r="D121" i="4"/>
  <c r="E121" i="4"/>
  <c r="G121" i="4"/>
  <c r="H121" i="4"/>
  <c r="B141" i="4"/>
  <c r="D141" i="4"/>
  <c r="E141" i="4"/>
  <c r="G141" i="4"/>
  <c r="H141" i="4"/>
  <c r="B42" i="4"/>
  <c r="D42" i="4"/>
  <c r="E42" i="4"/>
  <c r="G42" i="4"/>
  <c r="H42" i="4"/>
  <c r="B234" i="4"/>
  <c r="D234" i="4"/>
  <c r="E234" i="4"/>
  <c r="G234" i="4"/>
  <c r="H234" i="4"/>
  <c r="B193" i="4"/>
  <c r="D193" i="4"/>
  <c r="E193" i="4"/>
  <c r="G193" i="4"/>
  <c r="H193" i="4"/>
  <c r="B55" i="4"/>
  <c r="D55" i="4"/>
  <c r="E55" i="4"/>
  <c r="G55" i="4"/>
  <c r="H55" i="4"/>
  <c r="B19" i="4"/>
  <c r="D19" i="4"/>
  <c r="E19" i="4"/>
  <c r="G19" i="4"/>
  <c r="H19" i="4"/>
  <c r="B237" i="4"/>
  <c r="D237" i="4"/>
  <c r="E237" i="4"/>
  <c r="G237" i="4"/>
  <c r="H237" i="4"/>
  <c r="B130" i="4"/>
  <c r="D130" i="4"/>
  <c r="E130" i="4"/>
  <c r="G130" i="4"/>
  <c r="H130" i="4"/>
  <c r="B15" i="4"/>
  <c r="D15" i="4"/>
  <c r="E15" i="4"/>
  <c r="G15" i="4"/>
  <c r="H15" i="4"/>
  <c r="B7" i="4"/>
  <c r="D7" i="4"/>
  <c r="E7" i="4"/>
  <c r="G7" i="4"/>
  <c r="H7" i="4"/>
  <c r="B43" i="4"/>
  <c r="D43" i="4"/>
  <c r="E43" i="4"/>
  <c r="G43" i="4"/>
  <c r="H43" i="4"/>
  <c r="I43" i="4" s="1"/>
  <c r="B189" i="4"/>
  <c r="D189" i="4"/>
  <c r="E189" i="4"/>
  <c r="F189" i="4" s="1"/>
  <c r="G189" i="4"/>
  <c r="H189" i="4"/>
  <c r="B35" i="4"/>
  <c r="D35" i="4"/>
  <c r="E35" i="4"/>
  <c r="G35" i="4"/>
  <c r="H35" i="4"/>
  <c r="B41" i="4"/>
  <c r="D41" i="4"/>
  <c r="E41" i="4"/>
  <c r="G41" i="4"/>
  <c r="H41" i="4"/>
  <c r="B176" i="4"/>
  <c r="D176" i="4"/>
  <c r="E176" i="4"/>
  <c r="G176" i="4"/>
  <c r="H176" i="4"/>
  <c r="B251" i="4"/>
  <c r="D251" i="4"/>
  <c r="E251" i="4"/>
  <c r="G251" i="4"/>
  <c r="H251" i="4"/>
  <c r="B166" i="4"/>
  <c r="D166" i="4"/>
  <c r="E166" i="4"/>
  <c r="G166" i="4"/>
  <c r="H166" i="4"/>
  <c r="B49" i="4"/>
  <c r="D49" i="4"/>
  <c r="E49" i="4"/>
  <c r="G49" i="4"/>
  <c r="H49" i="4"/>
  <c r="B190" i="4"/>
  <c r="D190" i="4"/>
  <c r="E190" i="4"/>
  <c r="G190" i="4"/>
  <c r="H190" i="4"/>
  <c r="B86" i="4"/>
  <c r="D86" i="4"/>
  <c r="E86" i="4"/>
  <c r="G86" i="4"/>
  <c r="H86" i="4"/>
  <c r="B33" i="4"/>
  <c r="D33" i="4"/>
  <c r="E33" i="4"/>
  <c r="G33" i="4"/>
  <c r="H33" i="4"/>
  <c r="B129" i="4"/>
  <c r="D129" i="4"/>
  <c r="E129" i="4"/>
  <c r="G129" i="4"/>
  <c r="H129" i="4"/>
  <c r="B34" i="4"/>
  <c r="D34" i="4"/>
  <c r="E34" i="4"/>
  <c r="G34" i="4"/>
  <c r="H34" i="4"/>
  <c r="B47" i="4"/>
  <c r="D47" i="4"/>
  <c r="E47" i="4"/>
  <c r="G47" i="4"/>
  <c r="H47" i="4"/>
  <c r="B172" i="4"/>
  <c r="D172" i="4"/>
  <c r="E172" i="4"/>
  <c r="G172" i="4"/>
  <c r="H172" i="4"/>
  <c r="B212" i="4"/>
  <c r="D212" i="4"/>
  <c r="E212" i="4"/>
  <c r="G212" i="4"/>
  <c r="H212" i="4"/>
  <c r="B224" i="4"/>
  <c r="D224" i="4"/>
  <c r="E224" i="4"/>
  <c r="G224" i="4"/>
  <c r="H224" i="4"/>
  <c r="B54" i="4"/>
  <c r="D54" i="4"/>
  <c r="E54" i="4"/>
  <c r="G54" i="4"/>
  <c r="H54" i="4"/>
  <c r="B191" i="4"/>
  <c r="D191" i="4"/>
  <c r="E191" i="4"/>
  <c r="G191" i="4"/>
  <c r="H191" i="4"/>
  <c r="B101" i="4"/>
  <c r="D101" i="4"/>
  <c r="E101" i="4"/>
  <c r="G101" i="4"/>
  <c r="H101" i="4"/>
  <c r="I101" i="4" s="1"/>
  <c r="B161" i="4"/>
  <c r="D161" i="4"/>
  <c r="E161" i="4"/>
  <c r="G161" i="4"/>
  <c r="H161" i="4"/>
  <c r="B106" i="4"/>
  <c r="D106" i="4"/>
  <c r="E106" i="4"/>
  <c r="G106" i="4"/>
  <c r="H106" i="4"/>
  <c r="B52" i="4"/>
  <c r="D52" i="4"/>
  <c r="E52" i="4"/>
  <c r="G52" i="4"/>
  <c r="H52" i="4"/>
  <c r="B201" i="4"/>
  <c r="D201" i="4"/>
  <c r="E201" i="4"/>
  <c r="G201" i="4"/>
  <c r="H201" i="4"/>
  <c r="B123" i="4"/>
  <c r="D123" i="4"/>
  <c r="E123" i="4"/>
  <c r="G123" i="4"/>
  <c r="H123" i="4"/>
  <c r="B118" i="4"/>
  <c r="D118" i="4"/>
  <c r="E118" i="4"/>
  <c r="G118" i="4"/>
  <c r="H118" i="4"/>
  <c r="B215" i="4"/>
  <c r="D215" i="4"/>
  <c r="E215" i="4"/>
  <c r="G215" i="4"/>
  <c r="H215" i="4"/>
  <c r="B186" i="4"/>
  <c r="D186" i="4"/>
  <c r="E186" i="4"/>
  <c r="G186" i="4"/>
  <c r="H186" i="4"/>
  <c r="I186" i="4" s="1"/>
  <c r="B146" i="4"/>
  <c r="D146" i="4"/>
  <c r="E146" i="4"/>
  <c r="G146" i="4"/>
  <c r="H146" i="4"/>
  <c r="B32" i="4"/>
  <c r="D32" i="4"/>
  <c r="E32" i="4"/>
  <c r="G32" i="4"/>
  <c r="H32" i="4"/>
  <c r="B206" i="4"/>
  <c r="D206" i="4"/>
  <c r="E206" i="4"/>
  <c r="G206" i="4"/>
  <c r="H206" i="4"/>
  <c r="B116" i="4"/>
  <c r="D116" i="4"/>
  <c r="E116" i="4"/>
  <c r="G116" i="4"/>
  <c r="H116" i="4"/>
  <c r="B144" i="4"/>
  <c r="D144" i="4"/>
  <c r="E144" i="4"/>
  <c r="G144" i="4"/>
  <c r="H144" i="4"/>
  <c r="B48" i="4"/>
  <c r="D48" i="4"/>
  <c r="E48" i="4"/>
  <c r="G48" i="4"/>
  <c r="H48" i="4"/>
  <c r="B236" i="4"/>
  <c r="D236" i="4"/>
  <c r="E236" i="4"/>
  <c r="G236" i="4"/>
  <c r="H236" i="4"/>
  <c r="B102" i="4"/>
  <c r="D102" i="4"/>
  <c r="E102" i="4"/>
  <c r="G102" i="4"/>
  <c r="H102" i="4"/>
  <c r="B103" i="4"/>
  <c r="D103" i="4"/>
  <c r="E103" i="4"/>
  <c r="G103" i="4"/>
  <c r="H103" i="4"/>
  <c r="B108" i="4"/>
  <c r="D108" i="4"/>
  <c r="E108" i="4"/>
  <c r="G108" i="4"/>
  <c r="H108" i="4"/>
  <c r="B244" i="4"/>
  <c r="D244" i="4"/>
  <c r="E244" i="4"/>
  <c r="G244" i="4"/>
  <c r="H244" i="4"/>
  <c r="B113" i="4"/>
  <c r="D113" i="4"/>
  <c r="E113" i="4"/>
  <c r="G113" i="4"/>
  <c r="H113" i="4"/>
  <c r="B117" i="4"/>
  <c r="D117" i="4"/>
  <c r="E117" i="4"/>
  <c r="G117" i="4"/>
  <c r="H117" i="4"/>
  <c r="B122" i="4"/>
  <c r="D122" i="4"/>
  <c r="E122" i="4"/>
  <c r="G122" i="4"/>
  <c r="H122" i="4"/>
  <c r="B71" i="4"/>
  <c r="D71" i="4"/>
  <c r="E71" i="4"/>
  <c r="G71" i="4"/>
  <c r="H71" i="4"/>
  <c r="B145" i="4"/>
  <c r="D145" i="4"/>
  <c r="E145" i="4"/>
  <c r="G145" i="4"/>
  <c r="H145" i="4"/>
  <c r="B218" i="4"/>
  <c r="D218" i="4"/>
  <c r="E218" i="4"/>
  <c r="G218" i="4"/>
  <c r="H218" i="4"/>
  <c r="B72" i="4"/>
  <c r="D72" i="4"/>
  <c r="E72" i="4"/>
  <c r="G72" i="4"/>
  <c r="H72" i="4"/>
  <c r="B132" i="4"/>
  <c r="D132" i="4"/>
  <c r="E132" i="4"/>
  <c r="G132" i="4"/>
  <c r="H132" i="4"/>
  <c r="B14" i="4"/>
  <c r="D14" i="4"/>
  <c r="E14" i="4"/>
  <c r="G14" i="4"/>
  <c r="H14" i="4"/>
  <c r="B254" i="4"/>
  <c r="D254" i="4"/>
  <c r="E254" i="4"/>
  <c r="G254" i="4"/>
  <c r="H254" i="4"/>
  <c r="B22" i="4"/>
  <c r="D22" i="4"/>
  <c r="E22" i="4"/>
  <c r="G22" i="4"/>
  <c r="H22" i="4"/>
  <c r="B4" i="4"/>
  <c r="D4" i="4"/>
  <c r="E4" i="4"/>
  <c r="G4" i="4"/>
  <c r="H4" i="4"/>
  <c r="B185" i="4"/>
  <c r="D185" i="4"/>
  <c r="E185" i="4"/>
  <c r="G185" i="4"/>
  <c r="H185" i="4"/>
  <c r="B5" i="4"/>
  <c r="D5" i="4"/>
  <c r="E5" i="4"/>
  <c r="G5" i="4"/>
  <c r="H5" i="4"/>
  <c r="B204" i="4"/>
  <c r="D204" i="4"/>
  <c r="E204" i="4"/>
  <c r="G204" i="4"/>
  <c r="H204" i="4"/>
  <c r="B124" i="4"/>
  <c r="D124" i="4"/>
  <c r="E124" i="4"/>
  <c r="G124" i="4"/>
  <c r="H124" i="4"/>
  <c r="B28" i="4"/>
  <c r="D28" i="4"/>
  <c r="E28" i="4"/>
  <c r="G28" i="4"/>
  <c r="H28" i="4"/>
  <c r="B36" i="4"/>
  <c r="D36" i="4"/>
  <c r="E36" i="4"/>
  <c r="G36" i="4"/>
  <c r="H36" i="4"/>
  <c r="B8" i="4"/>
  <c r="D8" i="4"/>
  <c r="E8" i="4"/>
  <c r="G8" i="4"/>
  <c r="H8" i="4"/>
  <c r="B181" i="4"/>
  <c r="D181" i="4"/>
  <c r="E181" i="4"/>
  <c r="G181" i="4"/>
  <c r="H181" i="4"/>
  <c r="B70" i="4"/>
  <c r="D70" i="4"/>
  <c r="E70" i="4"/>
  <c r="G70" i="4"/>
  <c r="H70" i="4"/>
  <c r="B99" i="4"/>
  <c r="D99" i="4"/>
  <c r="E99" i="4"/>
  <c r="G99" i="4"/>
  <c r="H99" i="4"/>
  <c r="B119" i="4"/>
  <c r="D119" i="4"/>
  <c r="E119" i="4"/>
  <c r="G119" i="4"/>
  <c r="H119" i="4"/>
  <c r="B183" i="4"/>
  <c r="D183" i="4"/>
  <c r="E183" i="4"/>
  <c r="G183" i="4"/>
  <c r="H183" i="4"/>
  <c r="B38" i="4"/>
  <c r="D38" i="4"/>
  <c r="E38" i="4"/>
  <c r="G38" i="4"/>
  <c r="H38" i="4"/>
  <c r="B178" i="4"/>
  <c r="D178" i="4"/>
  <c r="E178" i="4"/>
  <c r="G178" i="4"/>
  <c r="I178" i="4" s="1"/>
  <c r="H178" i="4"/>
  <c r="B168" i="4"/>
  <c r="D168" i="4"/>
  <c r="F168" i="4" s="1"/>
  <c r="E168" i="4"/>
  <c r="G168" i="4"/>
  <c r="H168" i="4"/>
  <c r="B85" i="4"/>
  <c r="D85" i="4"/>
  <c r="E85" i="4"/>
  <c r="G85" i="4"/>
  <c r="H85" i="4"/>
  <c r="B226" i="4"/>
  <c r="D226" i="4"/>
  <c r="E226" i="4"/>
  <c r="G226" i="4"/>
  <c r="H226" i="4"/>
  <c r="B107" i="4"/>
  <c r="D107" i="4"/>
  <c r="E107" i="4"/>
  <c r="G107" i="4"/>
  <c r="H107" i="4"/>
  <c r="B139" i="4"/>
  <c r="D139" i="4"/>
  <c r="E139" i="4"/>
  <c r="G139" i="4"/>
  <c r="H139" i="4"/>
  <c r="B115" i="4"/>
  <c r="D115" i="4"/>
  <c r="E115" i="4"/>
  <c r="G115" i="4"/>
  <c r="H115" i="4"/>
  <c r="B154" i="4"/>
  <c r="D154" i="4"/>
  <c r="E154" i="4"/>
  <c r="G154" i="4"/>
  <c r="H154" i="4"/>
  <c r="B98" i="4"/>
  <c r="D98" i="4"/>
  <c r="E98" i="4"/>
  <c r="G98" i="4"/>
  <c r="H98" i="4"/>
  <c r="B100" i="4"/>
  <c r="D100" i="4"/>
  <c r="E100" i="4"/>
  <c r="G100" i="4"/>
  <c r="H100" i="4"/>
  <c r="B192" i="4"/>
  <c r="D192" i="4"/>
  <c r="E192" i="4"/>
  <c r="G192" i="4"/>
  <c r="H192" i="4"/>
  <c r="B203" i="4"/>
  <c r="D203" i="4"/>
  <c r="E203" i="4"/>
  <c r="G203" i="4"/>
  <c r="H203" i="4"/>
  <c r="B104" i="4"/>
  <c r="D104" i="4"/>
  <c r="E104" i="4"/>
  <c r="G104" i="4"/>
  <c r="H104" i="4"/>
  <c r="B96" i="4"/>
  <c r="D96" i="4"/>
  <c r="E96" i="4"/>
  <c r="G96" i="4"/>
  <c r="H96" i="4"/>
  <c r="B53" i="4"/>
  <c r="D53" i="4"/>
  <c r="E53" i="4"/>
  <c r="G53" i="4"/>
  <c r="H53" i="4"/>
  <c r="B221" i="4"/>
  <c r="D221" i="4"/>
  <c r="E221" i="4"/>
  <c r="G221" i="4"/>
  <c r="H221" i="4"/>
  <c r="B133" i="4"/>
  <c r="D133" i="4"/>
  <c r="E133" i="4"/>
  <c r="G133" i="4"/>
  <c r="H133" i="4"/>
  <c r="B230" i="4"/>
  <c r="D230" i="4"/>
  <c r="E230" i="4"/>
  <c r="G230" i="4"/>
  <c r="H230" i="4"/>
  <c r="B199" i="4"/>
  <c r="D199" i="4"/>
  <c r="E199" i="4"/>
  <c r="G199" i="4"/>
  <c r="H199" i="4"/>
  <c r="B73" i="4"/>
  <c r="D73" i="4"/>
  <c r="E73" i="4"/>
  <c r="G73" i="4"/>
  <c r="H73" i="4"/>
  <c r="B238" i="4"/>
  <c r="D238" i="4"/>
  <c r="E238" i="4"/>
  <c r="G238" i="4"/>
  <c r="H238" i="4"/>
  <c r="B69" i="4"/>
  <c r="D69" i="4"/>
  <c r="E69" i="4"/>
  <c r="G69" i="4"/>
  <c r="H69" i="4"/>
  <c r="B148" i="4"/>
  <c r="D148" i="4"/>
  <c r="E148" i="4"/>
  <c r="G148" i="4"/>
  <c r="H148" i="4"/>
  <c r="B175" i="4"/>
  <c r="D175" i="4"/>
  <c r="E175" i="4"/>
  <c r="G175" i="4"/>
  <c r="H175" i="4"/>
  <c r="B253" i="4"/>
  <c r="D253" i="4"/>
  <c r="E253" i="4"/>
  <c r="G253" i="4"/>
  <c r="H253" i="4"/>
  <c r="B57" i="4"/>
  <c r="D57" i="4"/>
  <c r="E57" i="4"/>
  <c r="G57" i="4"/>
  <c r="H57" i="4"/>
  <c r="B40" i="4"/>
  <c r="D40" i="4"/>
  <c r="E40" i="4"/>
  <c r="G40" i="4"/>
  <c r="H40" i="4"/>
  <c r="B247" i="4"/>
  <c r="D247" i="4"/>
  <c r="E247" i="4"/>
  <c r="G247" i="4"/>
  <c r="H247" i="4"/>
  <c r="B126" i="4"/>
  <c r="D126" i="4"/>
  <c r="E126" i="4"/>
  <c r="G126" i="4"/>
  <c r="H126" i="4"/>
  <c r="B81" i="4"/>
  <c r="D81" i="4"/>
  <c r="E81" i="4"/>
  <c r="G81" i="4"/>
  <c r="H81" i="4"/>
  <c r="B25" i="4"/>
  <c r="D25" i="4"/>
  <c r="E25" i="4"/>
  <c r="G25" i="4"/>
  <c r="H25" i="4"/>
  <c r="B88" i="4"/>
  <c r="D88" i="4"/>
  <c r="E88" i="4"/>
  <c r="G88" i="4"/>
  <c r="H88" i="4"/>
  <c r="B208" i="4"/>
  <c r="D208" i="4"/>
  <c r="E208" i="4"/>
  <c r="G208" i="4"/>
  <c r="H208" i="4"/>
  <c r="B156" i="4"/>
  <c r="D156" i="4"/>
  <c r="F156" i="4" s="1"/>
  <c r="E156" i="4"/>
  <c r="G156" i="4"/>
  <c r="H156" i="4"/>
  <c r="B216" i="4"/>
  <c r="D216" i="4"/>
  <c r="E216" i="4"/>
  <c r="G216" i="4"/>
  <c r="H216" i="4"/>
  <c r="B105" i="4"/>
  <c r="D105" i="4"/>
  <c r="E105" i="4"/>
  <c r="G105" i="4"/>
  <c r="H105" i="4"/>
  <c r="B188" i="4"/>
  <c r="D188" i="4"/>
  <c r="E188" i="4"/>
  <c r="G188" i="4"/>
  <c r="H188" i="4"/>
  <c r="B164" i="4"/>
  <c r="D164" i="4"/>
  <c r="E164" i="4"/>
  <c r="G164" i="4"/>
  <c r="H164" i="4"/>
  <c r="B51" i="4"/>
  <c r="D51" i="4"/>
  <c r="E51" i="4"/>
  <c r="G51" i="4"/>
  <c r="H51" i="4"/>
  <c r="B200" i="4"/>
  <c r="D200" i="4"/>
  <c r="E200" i="4"/>
  <c r="G200" i="4"/>
  <c r="H200" i="4"/>
  <c r="B27" i="4"/>
  <c r="D27" i="4"/>
  <c r="E27" i="4"/>
  <c r="G27" i="4"/>
  <c r="H27" i="4"/>
  <c r="B223" i="4"/>
  <c r="D223" i="4"/>
  <c r="E223" i="4"/>
  <c r="G223" i="4"/>
  <c r="H223" i="4"/>
  <c r="B10" i="4"/>
  <c r="D10" i="4"/>
  <c r="E10" i="4"/>
  <c r="G10" i="4"/>
  <c r="H10" i="4"/>
  <c r="B75" i="4"/>
  <c r="D75" i="4"/>
  <c r="E75" i="4"/>
  <c r="G75" i="4"/>
  <c r="H75" i="4"/>
  <c r="B179" i="4"/>
  <c r="D179" i="4"/>
  <c r="E179" i="4"/>
  <c r="G179" i="4"/>
  <c r="H179" i="4"/>
  <c r="B228" i="4"/>
  <c r="D228" i="4"/>
  <c r="E228" i="4"/>
  <c r="G228" i="4"/>
  <c r="H228" i="4"/>
  <c r="B87" i="4"/>
  <c r="D87" i="4"/>
  <c r="E87" i="4"/>
  <c r="G87" i="4"/>
  <c r="H87" i="4"/>
  <c r="B167" i="4"/>
  <c r="D167" i="4"/>
  <c r="E167" i="4"/>
  <c r="G167" i="4"/>
  <c r="H167" i="4"/>
  <c r="B147" i="4"/>
  <c r="D147" i="4"/>
  <c r="E147" i="4"/>
  <c r="G147" i="4"/>
  <c r="H147" i="4"/>
  <c r="B213" i="4"/>
  <c r="D213" i="4"/>
  <c r="F213" i="4" s="1"/>
  <c r="E213" i="4"/>
  <c r="G213" i="4"/>
  <c r="H213" i="4"/>
  <c r="B58" i="4"/>
  <c r="D58" i="4"/>
  <c r="E58" i="4"/>
  <c r="G58" i="4"/>
  <c r="H58" i="4"/>
  <c r="B31" i="4"/>
  <c r="D31" i="4"/>
  <c r="E31" i="4"/>
  <c r="G31" i="4"/>
  <c r="H31" i="4"/>
  <c r="B169" i="4"/>
  <c r="D169" i="4"/>
  <c r="E169" i="4"/>
  <c r="G169" i="4"/>
  <c r="H169" i="4"/>
  <c r="B246" i="4"/>
  <c r="D246" i="4"/>
  <c r="E246" i="4"/>
  <c r="G246" i="4"/>
  <c r="H246" i="4"/>
  <c r="B64" i="4"/>
  <c r="D64" i="4"/>
  <c r="E64" i="4"/>
  <c r="G64" i="4"/>
  <c r="H64" i="4"/>
  <c r="B128" i="4"/>
  <c r="D128" i="4"/>
  <c r="E128" i="4"/>
  <c r="G128" i="4"/>
  <c r="H128" i="4"/>
  <c r="B44" i="4"/>
  <c r="D44" i="4"/>
  <c r="E44" i="4"/>
  <c r="G44" i="4"/>
  <c r="H44" i="4"/>
  <c r="B83" i="4"/>
  <c r="D83" i="4"/>
  <c r="E83" i="4"/>
  <c r="G83" i="4"/>
  <c r="H83" i="4"/>
  <c r="B170" i="4"/>
  <c r="D170" i="4"/>
  <c r="E170" i="4"/>
  <c r="G170" i="4"/>
  <c r="H170" i="4"/>
  <c r="B9" i="4"/>
  <c r="D9" i="4"/>
  <c r="E9" i="4"/>
  <c r="G9" i="4"/>
  <c r="H9" i="4"/>
  <c r="B227" i="4"/>
  <c r="D227" i="4"/>
  <c r="E227" i="4"/>
  <c r="G227" i="4"/>
  <c r="H227" i="4"/>
  <c r="B249" i="4"/>
  <c r="D249" i="4"/>
  <c r="E249" i="4"/>
  <c r="G249" i="4"/>
  <c r="H249" i="4"/>
  <c r="B207" i="4"/>
  <c r="D207" i="4"/>
  <c r="E207" i="4"/>
  <c r="G207" i="4"/>
  <c r="H207" i="4"/>
  <c r="B198" i="4"/>
  <c r="D198" i="4"/>
  <c r="E198" i="4"/>
  <c r="G198" i="4"/>
  <c r="H198" i="4"/>
  <c r="B182" i="4"/>
  <c r="D182" i="4"/>
  <c r="E182" i="4"/>
  <c r="G182" i="4"/>
  <c r="H182" i="4"/>
  <c r="B195" i="4"/>
  <c r="D195" i="4"/>
  <c r="E195" i="4"/>
  <c r="G195" i="4"/>
  <c r="H195" i="4"/>
  <c r="B229" i="4"/>
  <c r="D229" i="4"/>
  <c r="E229" i="4"/>
  <c r="G229" i="4"/>
  <c r="H229" i="4"/>
  <c r="B250" i="4"/>
  <c r="D250" i="4"/>
  <c r="E250" i="4"/>
  <c r="F250" i="4" s="1"/>
  <c r="G250" i="4"/>
  <c r="H250" i="4"/>
  <c r="B219" i="4"/>
  <c r="D219" i="4"/>
  <c r="E219" i="4"/>
  <c r="G219" i="4"/>
  <c r="H219" i="4"/>
  <c r="B90" i="4"/>
  <c r="D90" i="4"/>
  <c r="E90" i="4"/>
  <c r="G90" i="4"/>
  <c r="H90" i="4"/>
  <c r="B136" i="4"/>
  <c r="D136" i="4"/>
  <c r="E136" i="4"/>
  <c r="G136" i="4"/>
  <c r="H136" i="4"/>
  <c r="B13" i="4"/>
  <c r="D13" i="4"/>
  <c r="E13" i="4"/>
  <c r="G13" i="4"/>
  <c r="H13" i="4"/>
  <c r="B242" i="4"/>
  <c r="D242" i="4"/>
  <c r="E242" i="4"/>
  <c r="G242" i="4"/>
  <c r="H242" i="4"/>
  <c r="B63" i="4"/>
  <c r="D63" i="4"/>
  <c r="E63" i="4"/>
  <c r="G63" i="4"/>
  <c r="H63" i="4"/>
  <c r="B163" i="4"/>
  <c r="D163" i="4"/>
  <c r="E163" i="4"/>
  <c r="G163" i="4"/>
  <c r="H163" i="4"/>
  <c r="B26" i="4"/>
  <c r="D26" i="4"/>
  <c r="E26" i="4"/>
  <c r="G26" i="4"/>
  <c r="H26" i="4"/>
  <c r="B56" i="4"/>
  <c r="D56" i="4"/>
  <c r="E56" i="4"/>
  <c r="G56" i="4"/>
  <c r="H56" i="4"/>
  <c r="B18" i="4"/>
  <c r="D18" i="4"/>
  <c r="E18" i="4"/>
  <c r="G18" i="4"/>
  <c r="H18" i="4"/>
  <c r="B194" i="4"/>
  <c r="D194" i="4"/>
  <c r="E194" i="4"/>
  <c r="G194" i="4"/>
  <c r="H194" i="4"/>
  <c r="B24" i="4"/>
  <c r="D24" i="4"/>
  <c r="E24" i="4"/>
  <c r="G24" i="4"/>
  <c r="H24" i="4"/>
  <c r="B173" i="4"/>
  <c r="D173" i="4"/>
  <c r="E173" i="4"/>
  <c r="G173" i="4"/>
  <c r="H173" i="4"/>
  <c r="B23" i="4"/>
  <c r="D23" i="4"/>
  <c r="E23" i="4"/>
  <c r="G23" i="4"/>
  <c r="H23" i="4"/>
  <c r="B202" i="4"/>
  <c r="D202" i="4"/>
  <c r="E202" i="4"/>
  <c r="G202" i="4"/>
  <c r="H202" i="4"/>
  <c r="B258" i="4"/>
  <c r="D258" i="4"/>
  <c r="E258" i="4"/>
  <c r="G258" i="4"/>
  <c r="H258" i="4"/>
  <c r="B140" i="4"/>
  <c r="D140" i="4"/>
  <c r="E140" i="4"/>
  <c r="G140" i="4"/>
  <c r="H140" i="4"/>
  <c r="B76" i="4"/>
  <c r="D76" i="4"/>
  <c r="E76" i="4"/>
  <c r="G76" i="4"/>
  <c r="H76" i="4"/>
  <c r="B91" i="4"/>
  <c r="D91" i="4"/>
  <c r="E91" i="4"/>
  <c r="G91" i="4"/>
  <c r="H91" i="4"/>
  <c r="B220" i="4"/>
  <c r="D220" i="4"/>
  <c r="E220" i="4"/>
  <c r="G220" i="4"/>
  <c r="H220" i="4"/>
  <c r="B97" i="4"/>
  <c r="D97" i="4"/>
  <c r="E97" i="4"/>
  <c r="G97" i="4"/>
  <c r="H97" i="4"/>
  <c r="I97" i="4" s="1"/>
  <c r="B77" i="4"/>
  <c r="D77" i="4"/>
  <c r="E77" i="4"/>
  <c r="F77" i="4" s="1"/>
  <c r="G77" i="4"/>
  <c r="H77" i="4"/>
  <c r="B109" i="4"/>
  <c r="D109" i="4"/>
  <c r="E109" i="4"/>
  <c r="G109" i="4"/>
  <c r="H109" i="4"/>
  <c r="B155" i="4"/>
  <c r="D155" i="4"/>
  <c r="E155" i="4"/>
  <c r="G155" i="4"/>
  <c r="H155" i="4"/>
  <c r="I155" i="4" s="1"/>
  <c r="B225" i="4"/>
  <c r="D225" i="4"/>
  <c r="E225" i="4"/>
  <c r="G225" i="4"/>
  <c r="H225" i="4"/>
  <c r="B160" i="4"/>
  <c r="D160" i="4"/>
  <c r="E160" i="4"/>
  <c r="G160" i="4"/>
  <c r="H160" i="4"/>
  <c r="B149" i="4"/>
  <c r="D149" i="4"/>
  <c r="E149" i="4"/>
  <c r="G149" i="4"/>
  <c r="H149" i="4"/>
  <c r="B92" i="4"/>
  <c r="D92" i="4"/>
  <c r="E92" i="4"/>
  <c r="G92" i="4"/>
  <c r="H92" i="4"/>
  <c r="B162" i="4"/>
  <c r="D162" i="4"/>
  <c r="E162" i="4"/>
  <c r="G162" i="4"/>
  <c r="H162" i="4"/>
  <c r="B231" i="4"/>
  <c r="D231" i="4"/>
  <c r="E231" i="4"/>
  <c r="G231" i="4"/>
  <c r="H231" i="4"/>
  <c r="B235" i="4"/>
  <c r="D235" i="4"/>
  <c r="E235" i="4"/>
  <c r="G235" i="4"/>
  <c r="H235" i="4"/>
  <c r="B211" i="4"/>
  <c r="D211" i="4"/>
  <c r="E211" i="4"/>
  <c r="G211" i="4"/>
  <c r="H211" i="4"/>
  <c r="B12" i="4"/>
  <c r="D12" i="4"/>
  <c r="E12" i="4"/>
  <c r="G12" i="4"/>
  <c r="H12" i="4"/>
  <c r="B39" i="4"/>
  <c r="D39" i="4"/>
  <c r="E39" i="4"/>
  <c r="G39" i="4"/>
  <c r="H39" i="4"/>
  <c r="B157" i="4"/>
  <c r="D157" i="4"/>
  <c r="E157" i="4"/>
  <c r="G157" i="4"/>
  <c r="H157" i="4"/>
  <c r="B209" i="4"/>
  <c r="D209" i="4"/>
  <c r="E209" i="4"/>
  <c r="G209" i="4"/>
  <c r="H209" i="4"/>
  <c r="B61" i="4"/>
  <c r="D61" i="4"/>
  <c r="E61" i="4"/>
  <c r="G61" i="4"/>
  <c r="H61" i="4"/>
  <c r="B150" i="4"/>
  <c r="D150" i="4"/>
  <c r="E150" i="4"/>
  <c r="G150" i="4"/>
  <c r="H150" i="4"/>
  <c r="B180" i="4"/>
  <c r="D180" i="4"/>
  <c r="E180" i="4"/>
  <c r="G180" i="4"/>
  <c r="H180" i="4"/>
  <c r="B171" i="4"/>
  <c r="D171" i="4"/>
  <c r="E171" i="4"/>
  <c r="G171" i="4"/>
  <c r="H171" i="4"/>
  <c r="I171" i="4" s="1"/>
  <c r="B30" i="4"/>
  <c r="D30" i="4"/>
  <c r="E30" i="4"/>
  <c r="G30" i="4"/>
  <c r="H30" i="4"/>
  <c r="B45" i="4"/>
  <c r="D45" i="4"/>
  <c r="E45" i="4"/>
  <c r="G45" i="4"/>
  <c r="H45" i="4"/>
  <c r="B66" i="4"/>
  <c r="D66" i="4"/>
  <c r="E66" i="4"/>
  <c r="G66" i="4"/>
  <c r="H66" i="4"/>
  <c r="B79" i="4"/>
  <c r="D79" i="4"/>
  <c r="E79" i="4"/>
  <c r="G79" i="4"/>
  <c r="H79" i="4"/>
  <c r="B165" i="4"/>
  <c r="D165" i="4"/>
  <c r="E165" i="4"/>
  <c r="G165" i="4"/>
  <c r="H165" i="4"/>
  <c r="B114" i="4"/>
  <c r="D114" i="4"/>
  <c r="E114" i="4"/>
  <c r="G114" i="4"/>
  <c r="H114" i="4"/>
  <c r="B127" i="4"/>
  <c r="D127" i="4"/>
  <c r="E127" i="4"/>
  <c r="G127" i="4"/>
  <c r="H127" i="4"/>
  <c r="B252" i="4"/>
  <c r="D252" i="4"/>
  <c r="E252" i="4"/>
  <c r="G252" i="4"/>
  <c r="H252" i="4"/>
  <c r="B232" i="4"/>
  <c r="D232" i="4"/>
  <c r="E232" i="4"/>
  <c r="G232" i="4"/>
  <c r="H232" i="4"/>
  <c r="B233" i="4"/>
  <c r="D233" i="4"/>
  <c r="E233" i="4"/>
  <c r="G233" i="4"/>
  <c r="H233" i="4"/>
  <c r="B29" i="4"/>
  <c r="D29" i="4"/>
  <c r="E29" i="4"/>
  <c r="G29" i="4"/>
  <c r="H29" i="4"/>
  <c r="B89" i="4"/>
  <c r="D89" i="4"/>
  <c r="E89" i="4"/>
  <c r="G89" i="4"/>
  <c r="H89" i="4"/>
  <c r="B21" i="4"/>
  <c r="D21" i="4"/>
  <c r="E21" i="4"/>
  <c r="G21" i="4"/>
  <c r="H21" i="4"/>
  <c r="B37" i="4"/>
  <c r="D37" i="4"/>
  <c r="F37" i="4" s="1"/>
  <c r="E37" i="4"/>
  <c r="G37" i="4"/>
  <c r="H37" i="4"/>
  <c r="B142" i="4"/>
  <c r="D142" i="4"/>
  <c r="E142" i="4"/>
  <c r="G142" i="4"/>
  <c r="H142" i="4"/>
  <c r="B111" i="4"/>
  <c r="D111" i="4"/>
  <c r="E111" i="4"/>
  <c r="G111" i="4"/>
  <c r="H111" i="4"/>
  <c r="B110" i="4"/>
  <c r="D110" i="4"/>
  <c r="E110" i="4"/>
  <c r="G110" i="4"/>
  <c r="H110" i="4"/>
  <c r="B239" i="4"/>
  <c r="D239" i="4"/>
  <c r="E239" i="4"/>
  <c r="G239" i="4"/>
  <c r="H239" i="4"/>
  <c r="B93" i="4"/>
  <c r="D93" i="4"/>
  <c r="E93" i="4"/>
  <c r="G93" i="4"/>
  <c r="H93" i="4"/>
  <c r="B59" i="4"/>
  <c r="D59" i="4"/>
  <c r="E59" i="4"/>
  <c r="G59" i="4"/>
  <c r="H59" i="4"/>
  <c r="B65" i="4"/>
  <c r="D65" i="4"/>
  <c r="E65" i="4"/>
  <c r="F65" i="4" s="1"/>
  <c r="G65" i="4"/>
  <c r="H65" i="4"/>
  <c r="B158" i="4"/>
  <c r="D158" i="4"/>
  <c r="E158" i="4"/>
  <c r="G158" i="4"/>
  <c r="H158" i="4"/>
  <c r="B143" i="4"/>
  <c r="D143" i="4"/>
  <c r="E143" i="4"/>
  <c r="G143" i="4"/>
  <c r="H143" i="4"/>
  <c r="B17" i="4"/>
  <c r="D17" i="4"/>
  <c r="E17" i="4"/>
  <c r="G17" i="4"/>
  <c r="H17" i="4"/>
  <c r="B112" i="4"/>
  <c r="D112" i="4"/>
  <c r="E112" i="4"/>
  <c r="G112" i="4"/>
  <c r="H112" i="4"/>
  <c r="B197" i="4"/>
  <c r="D197" i="4"/>
  <c r="E197" i="4"/>
  <c r="G197" i="4"/>
  <c r="H197" i="4"/>
  <c r="B137" i="4"/>
  <c r="D137" i="4"/>
  <c r="E137" i="4"/>
  <c r="G137" i="4"/>
  <c r="H137" i="4"/>
  <c r="B20" i="4"/>
  <c r="D20" i="4"/>
  <c r="E20" i="4"/>
  <c r="G20" i="4"/>
  <c r="H20" i="4"/>
  <c r="B131" i="4"/>
  <c r="D131" i="4"/>
  <c r="E131" i="4"/>
  <c r="G131" i="4"/>
  <c r="H131" i="4"/>
  <c r="B196" i="4"/>
  <c r="D196" i="4"/>
  <c r="E196" i="4"/>
  <c r="G196" i="4"/>
  <c r="H196" i="4"/>
  <c r="B84" i="4"/>
  <c r="D84" i="4"/>
  <c r="E84" i="4"/>
  <c r="G84" i="4"/>
  <c r="H84" i="4"/>
  <c r="B255" i="4"/>
  <c r="D255" i="4"/>
  <c r="E255" i="4"/>
  <c r="G255" i="4"/>
  <c r="H255" i="4"/>
  <c r="B214" i="4"/>
  <c r="D214" i="4"/>
  <c r="E214" i="4"/>
  <c r="G214" i="4"/>
  <c r="H214" i="4"/>
  <c r="B153" i="4"/>
  <c r="D153" i="4"/>
  <c r="E153" i="4"/>
  <c r="G153" i="4"/>
  <c r="H153" i="4"/>
  <c r="B222" i="4"/>
  <c r="D222" i="4"/>
  <c r="E222" i="4"/>
  <c r="G222" i="4"/>
  <c r="H222" i="4"/>
  <c r="B243" i="4"/>
  <c r="D243" i="4"/>
  <c r="E243" i="4"/>
  <c r="G243" i="4"/>
  <c r="H243" i="4"/>
  <c r="B82" i="4"/>
  <c r="D82" i="4"/>
  <c r="E82" i="4"/>
  <c r="G82" i="4"/>
  <c r="H82" i="4"/>
  <c r="B11" i="4"/>
  <c r="D11" i="4"/>
  <c r="F11" i="4" s="1"/>
  <c r="E11" i="4"/>
  <c r="G11" i="4"/>
  <c r="H11" i="4"/>
  <c r="B50" i="4"/>
  <c r="D50" i="4"/>
  <c r="E50" i="4"/>
  <c r="G50" i="4"/>
  <c r="H50" i="4"/>
  <c r="B177" i="4"/>
  <c r="D177" i="4"/>
  <c r="E177" i="4"/>
  <c r="G177" i="4"/>
  <c r="H177" i="4"/>
  <c r="B151" i="4"/>
  <c r="D151" i="4"/>
  <c r="E151" i="4"/>
  <c r="G151" i="4"/>
  <c r="H151" i="4"/>
  <c r="B46" i="4"/>
  <c r="D46" i="4"/>
  <c r="F46" i="4" s="1"/>
  <c r="E46" i="4"/>
  <c r="G46" i="4"/>
  <c r="H46" i="4"/>
  <c r="B68" i="4"/>
  <c r="D68" i="4"/>
  <c r="E68" i="4"/>
  <c r="G68" i="4"/>
  <c r="H68" i="4"/>
  <c r="B135" i="4"/>
  <c r="D135" i="4"/>
  <c r="E135" i="4"/>
  <c r="G135" i="4"/>
  <c r="H135" i="4"/>
  <c r="B67" i="4"/>
  <c r="D67" i="4"/>
  <c r="E67" i="4"/>
  <c r="G67" i="4"/>
  <c r="I67" i="4" s="1"/>
  <c r="H67" i="4"/>
  <c r="B241" i="4"/>
  <c r="D241" i="4"/>
  <c r="F241" i="4" s="1"/>
  <c r="E241" i="4"/>
  <c r="G241" i="4"/>
  <c r="I241" i="4" s="1"/>
  <c r="H241" i="4"/>
  <c r="B256" i="4"/>
  <c r="D256" i="4"/>
  <c r="E256" i="4"/>
  <c r="G256" i="4"/>
  <c r="H256" i="4"/>
  <c r="B74" i="4"/>
  <c r="D74" i="4"/>
  <c r="F74" i="4" s="1"/>
  <c r="E74" i="4"/>
  <c r="G74" i="4"/>
  <c r="H74" i="4"/>
  <c r="B94" i="4"/>
  <c r="D94" i="4"/>
  <c r="E94" i="4"/>
  <c r="G94" i="4"/>
  <c r="H94" i="4"/>
  <c r="B210" i="4"/>
  <c r="D210" i="4"/>
  <c r="E210" i="4"/>
  <c r="G210" i="4"/>
  <c r="H210" i="4"/>
  <c r="B60" i="4"/>
  <c r="D60" i="4"/>
  <c r="E60" i="4"/>
  <c r="G60" i="4"/>
  <c r="H60" i="4"/>
  <c r="B78" i="4"/>
  <c r="D78" i="4"/>
  <c r="E78" i="4"/>
  <c r="G78" i="4"/>
  <c r="H78" i="4"/>
  <c r="B217" i="4"/>
  <c r="D217" i="4"/>
  <c r="E217" i="4"/>
  <c r="G217" i="4"/>
  <c r="H217" i="4"/>
  <c r="B6" i="4"/>
  <c r="D6" i="4"/>
  <c r="E6" i="4"/>
  <c r="G6" i="4"/>
  <c r="H6" i="4"/>
  <c r="B159" i="4"/>
  <c r="D159" i="4"/>
  <c r="E159" i="4"/>
  <c r="G159" i="4"/>
  <c r="H159" i="4"/>
  <c r="B62" i="4"/>
  <c r="D62" i="4"/>
  <c r="E62" i="4"/>
  <c r="G62" i="4"/>
  <c r="H62" i="4"/>
  <c r="B125" i="4"/>
  <c r="D125" i="4"/>
  <c r="E125" i="4"/>
  <c r="G125" i="4"/>
  <c r="H125" i="4"/>
  <c r="B248" i="4"/>
  <c r="D248" i="4"/>
  <c r="E248" i="4"/>
  <c r="G248" i="4"/>
  <c r="H248" i="4"/>
  <c r="B240" i="4"/>
  <c r="D240" i="4"/>
  <c r="E240" i="4"/>
  <c r="G240" i="4"/>
  <c r="H240" i="4"/>
  <c r="B80" i="4"/>
  <c r="D80" i="4"/>
  <c r="E80" i="4"/>
  <c r="G80" i="4"/>
  <c r="H80" i="4"/>
  <c r="B120" i="4"/>
  <c r="D120" i="4"/>
  <c r="E120" i="4"/>
  <c r="G120" i="4"/>
  <c r="H120" i="4"/>
  <c r="B187" i="4"/>
  <c r="D187" i="4"/>
  <c r="E187" i="4"/>
  <c r="G187" i="4"/>
  <c r="H187" i="4"/>
  <c r="B138" i="4"/>
  <c r="D138" i="4"/>
  <c r="E138" i="4"/>
  <c r="G138" i="4"/>
  <c r="H138" i="4"/>
  <c r="B134" i="4"/>
  <c r="D134" i="4"/>
  <c r="E134" i="4"/>
  <c r="G134" i="4"/>
  <c r="H134" i="4"/>
  <c r="B184" i="4"/>
  <c r="D184" i="4"/>
  <c r="E184" i="4"/>
  <c r="G184" i="4"/>
  <c r="H184" i="4"/>
  <c r="H174" i="4"/>
  <c r="G174" i="4"/>
  <c r="E174" i="4"/>
  <c r="D174" i="4"/>
  <c r="B174" i="4"/>
  <c r="I131" i="4" l="1"/>
  <c r="I65" i="4"/>
  <c r="F93" i="4"/>
  <c r="I110" i="4"/>
  <c r="I21" i="4"/>
  <c r="I25" i="4"/>
  <c r="I148" i="4"/>
  <c r="I254" i="4"/>
  <c r="I218" i="4"/>
  <c r="F71" i="4"/>
  <c r="I117" i="4"/>
  <c r="I103" i="4"/>
  <c r="F236" i="4"/>
  <c r="I144" i="4"/>
  <c r="I129" i="4"/>
  <c r="I41" i="4"/>
  <c r="F196" i="4"/>
  <c r="F22" i="4"/>
  <c r="F48" i="4"/>
  <c r="F134" i="4"/>
  <c r="I187" i="4"/>
  <c r="I74" i="4"/>
  <c r="I147" i="4"/>
  <c r="I179" i="4"/>
  <c r="F10" i="4"/>
  <c r="I27" i="4"/>
  <c r="I188" i="4"/>
  <c r="F216" i="4"/>
  <c r="I208" i="4"/>
  <c r="I247" i="4"/>
  <c r="I203" i="4"/>
  <c r="I226" i="4"/>
  <c r="I206" i="4"/>
  <c r="I52" i="4"/>
  <c r="I191" i="4"/>
  <c r="I120" i="4"/>
  <c r="I217" i="4"/>
  <c r="I94" i="4"/>
  <c r="I61" i="4"/>
  <c r="F157" i="4"/>
  <c r="I12" i="4"/>
  <c r="I162" i="4"/>
  <c r="F149" i="4"/>
  <c r="I225" i="4"/>
  <c r="I202" i="4"/>
  <c r="I194" i="4"/>
  <c r="F56" i="4"/>
  <c r="I163" i="4"/>
  <c r="I64" i="4"/>
  <c r="I133" i="4"/>
  <c r="I104" i="4"/>
  <c r="F192" i="4"/>
  <c r="I98" i="4"/>
  <c r="I107" i="4"/>
  <c r="F85" i="4"/>
  <c r="I183" i="4"/>
  <c r="I124" i="4"/>
  <c r="I224" i="4"/>
  <c r="F172" i="4"/>
  <c r="I34" i="4"/>
  <c r="F33" i="4"/>
  <c r="I190" i="4"/>
  <c r="F166" i="4"/>
  <c r="I176" i="4"/>
  <c r="F35" i="4"/>
  <c r="I15" i="4"/>
  <c r="I55" i="4"/>
  <c r="F234" i="4"/>
  <c r="I141" i="4"/>
  <c r="I205" i="4"/>
  <c r="F187" i="4"/>
  <c r="F217" i="4"/>
  <c r="F94" i="4"/>
  <c r="F111" i="4"/>
  <c r="F150" i="4"/>
  <c r="F57" i="4"/>
  <c r="F230" i="4"/>
  <c r="F54" i="4"/>
  <c r="I111" i="4"/>
  <c r="I258" i="4"/>
  <c r="I24" i="4"/>
  <c r="I250" i="4"/>
  <c r="F83" i="4"/>
  <c r="I31" i="4"/>
  <c r="I75" i="4"/>
  <c r="I105" i="4"/>
  <c r="I70" i="4"/>
  <c r="I185" i="4"/>
  <c r="I145" i="4"/>
  <c r="I102" i="4"/>
  <c r="I19" i="4"/>
  <c r="I95" i="4"/>
  <c r="F248" i="4"/>
  <c r="F6" i="4"/>
  <c r="F197" i="4"/>
  <c r="F158" i="4"/>
  <c r="F171" i="4"/>
  <c r="I150" i="4"/>
  <c r="F39" i="4"/>
  <c r="F231" i="4"/>
  <c r="F258" i="4"/>
  <c r="F24" i="4"/>
  <c r="F26" i="4"/>
  <c r="F223" i="4"/>
  <c r="F100" i="4"/>
  <c r="F122" i="4"/>
  <c r="F86" i="4"/>
  <c r="I184" i="4"/>
  <c r="I134" i="4"/>
  <c r="I82" i="4"/>
  <c r="F222" i="4"/>
  <c r="I214" i="4"/>
  <c r="I255" i="4"/>
  <c r="F29" i="4"/>
  <c r="I232" i="4"/>
  <c r="I165" i="4"/>
  <c r="F66" i="4"/>
  <c r="I30" i="4"/>
  <c r="I140" i="4"/>
  <c r="F202" i="4"/>
  <c r="I173" i="4"/>
  <c r="I242" i="4"/>
  <c r="I219" i="4"/>
  <c r="I182" i="4"/>
  <c r="I227" i="4"/>
  <c r="F170" i="4"/>
  <c r="I169" i="4"/>
  <c r="F58" i="4"/>
  <c r="I87" i="4"/>
  <c r="I51" i="4"/>
  <c r="I126" i="4"/>
  <c r="F40" i="4"/>
  <c r="I253" i="4"/>
  <c r="I238" i="4"/>
  <c r="I73" i="4"/>
  <c r="F199" i="4"/>
  <c r="I53" i="4"/>
  <c r="I115" i="4"/>
  <c r="I99" i="4"/>
  <c r="F181" i="4"/>
  <c r="I36" i="4"/>
  <c r="I5" i="4"/>
  <c r="F4" i="4"/>
  <c r="I132" i="4"/>
  <c r="I244" i="4"/>
  <c r="I146" i="4"/>
  <c r="F215" i="4"/>
  <c r="I123" i="4"/>
  <c r="I161" i="4"/>
  <c r="F191" i="4"/>
  <c r="I172" i="4"/>
  <c r="I33" i="4"/>
  <c r="I166" i="4"/>
  <c r="I35" i="4"/>
  <c r="F15" i="4"/>
  <c r="I237" i="4"/>
  <c r="F55" i="4"/>
  <c r="I234" i="4"/>
  <c r="F141" i="4"/>
  <c r="I152" i="4"/>
  <c r="F205" i="4"/>
  <c r="F257" i="4"/>
  <c r="F255" i="4"/>
  <c r="I196" i="4"/>
  <c r="I174" i="4"/>
  <c r="F184" i="4"/>
  <c r="F82" i="4"/>
  <c r="I37" i="4"/>
  <c r="F233" i="4"/>
  <c r="F114" i="4"/>
  <c r="I77" i="4"/>
  <c r="F76" i="4"/>
  <c r="F140" i="4"/>
  <c r="F63" i="4"/>
  <c r="F219" i="4"/>
  <c r="F8" i="4"/>
  <c r="F118" i="4"/>
  <c r="F193" i="4"/>
  <c r="F62" i="4"/>
  <c r="I6" i="4"/>
  <c r="F210" i="4"/>
  <c r="F177" i="4"/>
  <c r="I11" i="4"/>
  <c r="F153" i="4"/>
  <c r="F17" i="4"/>
  <c r="I158" i="4"/>
  <c r="F239" i="4"/>
  <c r="F252" i="4"/>
  <c r="I114" i="4"/>
  <c r="F165" i="4"/>
  <c r="F45" i="4"/>
  <c r="I231" i="4"/>
  <c r="F162" i="4"/>
  <c r="F160" i="4"/>
  <c r="F23" i="4"/>
  <c r="I26" i="4"/>
  <c r="I63" i="4"/>
  <c r="F13" i="4"/>
  <c r="F195" i="4"/>
  <c r="F182" i="4"/>
  <c r="F249" i="4"/>
  <c r="F227" i="4"/>
  <c r="F246" i="4"/>
  <c r="F169" i="4"/>
  <c r="F75" i="4"/>
  <c r="I223" i="4"/>
  <c r="F164" i="4"/>
  <c r="F188" i="4"/>
  <c r="F247" i="4"/>
  <c r="I57" i="4"/>
  <c r="F69" i="4"/>
  <c r="F238" i="4"/>
  <c r="F203" i="4"/>
  <c r="I100" i="4"/>
  <c r="F139" i="4"/>
  <c r="F107" i="4"/>
  <c r="F70" i="4"/>
  <c r="I8" i="4"/>
  <c r="F204" i="4"/>
  <c r="F5" i="4"/>
  <c r="F145" i="4"/>
  <c r="I122" i="4"/>
  <c r="F108" i="4"/>
  <c r="F103" i="4"/>
  <c r="F186" i="4"/>
  <c r="I118" i="4"/>
  <c r="F106" i="4"/>
  <c r="F129" i="4"/>
  <c r="I86" i="4"/>
  <c r="F251" i="4"/>
  <c r="F19" i="4"/>
  <c r="I193" i="4"/>
  <c r="I42" i="4"/>
  <c r="F121" i="4"/>
  <c r="I125" i="4"/>
  <c r="I62" i="4"/>
  <c r="F68" i="4"/>
  <c r="I151" i="4"/>
  <c r="I177" i="4"/>
  <c r="F137" i="4"/>
  <c r="I112" i="4"/>
  <c r="I17" i="4"/>
  <c r="I252" i="4"/>
  <c r="I211" i="4"/>
  <c r="I13" i="4"/>
  <c r="F174" i="4"/>
  <c r="F120" i="4"/>
  <c r="F125" i="4"/>
  <c r="F67" i="4"/>
  <c r="F131" i="4"/>
  <c r="F21" i="4"/>
  <c r="F61" i="4"/>
  <c r="F97" i="4"/>
  <c r="F242" i="4"/>
  <c r="F198" i="4"/>
  <c r="F9" i="4"/>
  <c r="I83" i="4"/>
  <c r="I44" i="4"/>
  <c r="F128" i="4"/>
  <c r="I246" i="4"/>
  <c r="F31" i="4"/>
  <c r="I213" i="4"/>
  <c r="F228" i="4"/>
  <c r="F179" i="4"/>
  <c r="F105" i="4"/>
  <c r="I156" i="4"/>
  <c r="F81" i="4"/>
  <c r="F126" i="4"/>
  <c r="F73" i="4"/>
  <c r="I230" i="4"/>
  <c r="F96" i="4"/>
  <c r="F104" i="4"/>
  <c r="F226" i="4"/>
  <c r="I168" i="4"/>
  <c r="F119" i="4"/>
  <c r="F99" i="4"/>
  <c r="F185" i="4"/>
  <c r="I22" i="4"/>
  <c r="F72" i="4"/>
  <c r="F218" i="4"/>
  <c r="F102" i="4"/>
  <c r="I48" i="4"/>
  <c r="F32" i="4"/>
  <c r="F146" i="4"/>
  <c r="F101" i="4"/>
  <c r="I54" i="4"/>
  <c r="F47" i="4"/>
  <c r="F41" i="4"/>
  <c r="I189" i="4"/>
  <c r="F130" i="4"/>
  <c r="F95" i="4"/>
  <c r="I16" i="4"/>
  <c r="F245" i="4"/>
  <c r="F159" i="4"/>
  <c r="F256" i="4"/>
  <c r="F50" i="4"/>
  <c r="F84" i="4"/>
  <c r="F143" i="4"/>
  <c r="F142" i="4"/>
  <c r="F127" i="4"/>
  <c r="F180" i="4"/>
  <c r="F235" i="4"/>
  <c r="F109" i="4"/>
  <c r="I91" i="4"/>
  <c r="I56" i="4"/>
  <c r="F80" i="4"/>
  <c r="I248" i="4"/>
  <c r="F78" i="4"/>
  <c r="I210" i="4"/>
  <c r="F135" i="4"/>
  <c r="I46" i="4"/>
  <c r="F151" i="4"/>
  <c r="F243" i="4"/>
  <c r="I153" i="4"/>
  <c r="F214" i="4"/>
  <c r="F20" i="4"/>
  <c r="I197" i="4"/>
  <c r="F112" i="4"/>
  <c r="F59" i="4"/>
  <c r="I239" i="4"/>
  <c r="F110" i="4"/>
  <c r="F89" i="4"/>
  <c r="I233" i="4"/>
  <c r="F232" i="4"/>
  <c r="F79" i="4"/>
  <c r="I45" i="4"/>
  <c r="F30" i="4"/>
  <c r="F209" i="4"/>
  <c r="I39" i="4"/>
  <c r="F12" i="4"/>
  <c r="I160" i="4"/>
  <c r="F225" i="4"/>
  <c r="F220" i="4"/>
  <c r="I23" i="4"/>
  <c r="F173" i="4"/>
  <c r="F18" i="4"/>
  <c r="F90" i="4"/>
  <c r="I195" i="4"/>
  <c r="F138" i="4"/>
  <c r="I80" i="4"/>
  <c r="F240" i="4"/>
  <c r="I78" i="4"/>
  <c r="F60" i="4"/>
  <c r="I135" i="4"/>
  <c r="I243" i="4"/>
  <c r="I20" i="4"/>
  <c r="I59" i="4"/>
  <c r="I89" i="4"/>
  <c r="I79" i="4"/>
  <c r="I209" i="4"/>
  <c r="I92" i="4"/>
  <c r="I220" i="4"/>
  <c r="I198" i="4"/>
  <c r="I9" i="4"/>
  <c r="F167" i="4"/>
  <c r="I228" i="4"/>
  <c r="F200" i="4"/>
  <c r="I164" i="4"/>
  <c r="F88" i="4"/>
  <c r="I81" i="4"/>
  <c r="F175" i="4"/>
  <c r="I69" i="4"/>
  <c r="F221" i="4"/>
  <c r="I96" i="4"/>
  <c r="F154" i="4"/>
  <c r="I139" i="4"/>
  <c r="F38" i="4"/>
  <c r="I119" i="4"/>
  <c r="F28" i="4"/>
  <c r="I204" i="4"/>
  <c r="F14" i="4"/>
  <c r="I72" i="4"/>
  <c r="F113" i="4"/>
  <c r="I108" i="4"/>
  <c r="F116" i="4"/>
  <c r="I32" i="4"/>
  <c r="F201" i="4"/>
  <c r="I106" i="4"/>
  <c r="F161" i="4"/>
  <c r="F212" i="4"/>
  <c r="I47" i="4"/>
  <c r="F34" i="4"/>
  <c r="F49" i="4"/>
  <c r="I251" i="4"/>
  <c r="F176" i="4"/>
  <c r="F7" i="4"/>
  <c r="I130" i="4"/>
  <c r="F237" i="4"/>
  <c r="F42" i="4"/>
  <c r="I121" i="4"/>
  <c r="F152" i="4"/>
  <c r="I245" i="4"/>
  <c r="F163" i="4"/>
  <c r="I136" i="4"/>
  <c r="F229" i="4"/>
  <c r="I207" i="4"/>
  <c r="I170" i="4"/>
  <c r="I128" i="4"/>
  <c r="F64" i="4"/>
  <c r="I58" i="4"/>
  <c r="I167" i="4"/>
  <c r="F87" i="4"/>
  <c r="I10" i="4"/>
  <c r="I200" i="4"/>
  <c r="F51" i="4"/>
  <c r="I216" i="4"/>
  <c r="I88" i="4"/>
  <c r="F25" i="4"/>
  <c r="I40" i="4"/>
  <c r="I175" i="4"/>
  <c r="F148" i="4"/>
  <c r="I199" i="4"/>
  <c r="I221" i="4"/>
  <c r="F53" i="4"/>
  <c r="I192" i="4"/>
  <c r="I154" i="4"/>
  <c r="F115" i="4"/>
  <c r="I85" i="4"/>
  <c r="I38" i="4"/>
  <c r="F183" i="4"/>
  <c r="I181" i="4"/>
  <c r="I28" i="4"/>
  <c r="F124" i="4"/>
  <c r="I4" i="4"/>
  <c r="I14" i="4"/>
  <c r="F132" i="4"/>
  <c r="I71" i="4"/>
  <c r="I113" i="4"/>
  <c r="F244" i="4"/>
  <c r="I236" i="4"/>
  <c r="I116" i="4"/>
  <c r="F206" i="4"/>
  <c r="I215" i="4"/>
  <c r="I201" i="4"/>
  <c r="F52" i="4"/>
  <c r="I212" i="4"/>
  <c r="I49" i="4"/>
  <c r="I7" i="4"/>
  <c r="I229" i="4"/>
  <c r="F44" i="4"/>
  <c r="F147" i="4"/>
  <c r="F27" i="4"/>
  <c r="F208" i="4"/>
  <c r="F253" i="4"/>
  <c r="F133" i="4"/>
  <c r="F98" i="4"/>
  <c r="F178" i="4"/>
  <c r="F36" i="4"/>
  <c r="F254" i="4"/>
  <c r="F117" i="4"/>
  <c r="F144" i="4"/>
  <c r="F123" i="4"/>
  <c r="F224" i="4"/>
  <c r="F190" i="4"/>
  <c r="F43" i="4"/>
  <c r="I76" i="4"/>
  <c r="I90" i="4"/>
  <c r="I138" i="4"/>
  <c r="I240" i="4"/>
  <c r="I159" i="4"/>
  <c r="I60" i="4"/>
  <c r="I256" i="4"/>
  <c r="I68" i="4"/>
  <c r="I50" i="4"/>
  <c r="I222" i="4"/>
  <c r="I84" i="4"/>
  <c r="I137" i="4"/>
  <c r="I143" i="4"/>
  <c r="I93" i="4"/>
  <c r="I142" i="4"/>
  <c r="I29" i="4"/>
  <c r="I127" i="4"/>
  <c r="I66" i="4"/>
  <c r="I180" i="4"/>
  <c r="I157" i="4"/>
  <c r="I235" i="4"/>
  <c r="I149" i="4"/>
  <c r="I109" i="4"/>
  <c r="F211" i="4"/>
  <c r="F92" i="4"/>
  <c r="F155" i="4"/>
  <c r="I18" i="4"/>
  <c r="I249" i="4"/>
  <c r="F91" i="4"/>
  <c r="F194" i="4"/>
  <c r="F136" i="4"/>
  <c r="F207" i="4"/>
</calcChain>
</file>

<file path=xl/sharedStrings.xml><?xml version="1.0" encoding="utf-8"?>
<sst xmlns="http://schemas.openxmlformats.org/spreadsheetml/2006/main" count="817" uniqueCount="564">
  <si>
    <t>נווה מדבר</t>
  </si>
  <si>
    <t>NEVE MIDBAR</t>
  </si>
  <si>
    <t>תל שבע</t>
  </si>
  <si>
    <t>TEL SHEVA</t>
  </si>
  <si>
    <t>שגב-שלום</t>
  </si>
  <si>
    <t>SEGEV-SHALOM</t>
  </si>
  <si>
    <t>אל קסום</t>
  </si>
  <si>
    <t>AL-KASUM</t>
  </si>
  <si>
    <t>ערערה-בנגב</t>
  </si>
  <si>
    <t>AR'ARA-BANEGEV</t>
  </si>
  <si>
    <t>חורה</t>
  </si>
  <si>
    <t>HURA</t>
  </si>
  <si>
    <t>מודיעין עילית</t>
  </si>
  <si>
    <t>MODI'IN ILLIT</t>
  </si>
  <si>
    <t>כסיפה</t>
  </si>
  <si>
    <t>KUSEIFE</t>
  </si>
  <si>
    <t>לקיה</t>
  </si>
  <si>
    <t>LAQYE</t>
  </si>
  <si>
    <t>ביתר עילית</t>
  </si>
  <si>
    <t>BETAR ILLIT</t>
  </si>
  <si>
    <t>רהט</t>
  </si>
  <si>
    <t>RAHAT</t>
  </si>
  <si>
    <t>עמנואל</t>
  </si>
  <si>
    <t>IMMANU'EL</t>
  </si>
  <si>
    <t>ג'סר א-זרקא</t>
  </si>
  <si>
    <t>JISR AZ-ZARQA</t>
  </si>
  <si>
    <t>אלעד</t>
  </si>
  <si>
    <t>EL'AD</t>
  </si>
  <si>
    <t>רכסים</t>
  </si>
  <si>
    <t>REKHASIM</t>
  </si>
  <si>
    <t>כפר מנדא</t>
  </si>
  <si>
    <t>KAFAR MANDA</t>
  </si>
  <si>
    <t>אל - בטוף</t>
  </si>
  <si>
    <t>AL-BATOF</t>
  </si>
  <si>
    <t>אום אל-פחם</t>
  </si>
  <si>
    <t>UMM AL-FAHM</t>
  </si>
  <si>
    <t>בני ברק</t>
  </si>
  <si>
    <t>BENE BERAQ</t>
  </si>
  <si>
    <t>עילוט</t>
  </si>
  <si>
    <t>ILUT</t>
  </si>
  <si>
    <t>ביר אל-מכסור</t>
  </si>
  <si>
    <t>BIR EL-MAKSUR</t>
  </si>
  <si>
    <t>בית שמש</t>
  </si>
  <si>
    <t>BET SHEMESH</t>
  </si>
  <si>
    <t>נחף</t>
  </si>
  <si>
    <t>NAHEF</t>
  </si>
  <si>
    <t>שעב</t>
  </si>
  <si>
    <t>SHA'AB</t>
  </si>
  <si>
    <t>מעלה עירון</t>
  </si>
  <si>
    <t>MA'ALE IRON</t>
  </si>
  <si>
    <t>בענה</t>
  </si>
  <si>
    <t>BI'NE</t>
  </si>
  <si>
    <t>עין מאהל</t>
  </si>
  <si>
    <t>EIN MAHEL</t>
  </si>
  <si>
    <t>זרזיר</t>
  </si>
  <si>
    <t>ZARZIR</t>
  </si>
  <si>
    <t>בועיינה-נוג'ידאת</t>
  </si>
  <si>
    <t>BU'EINE-NUJEIDAT</t>
  </si>
  <si>
    <t>כפר כנא</t>
  </si>
  <si>
    <t>KAFAR KANNA</t>
  </si>
  <si>
    <t>בוקעאתא</t>
  </si>
  <si>
    <t>BUQ'ATA</t>
  </si>
  <si>
    <t>בסמ"ה</t>
  </si>
  <si>
    <t>BASMA</t>
  </si>
  <si>
    <t>משהד</t>
  </si>
  <si>
    <t>MESHHED</t>
  </si>
  <si>
    <t>צפת</t>
  </si>
  <si>
    <t>ZEFAT</t>
  </si>
  <si>
    <t>קריית יערים</t>
  </si>
  <si>
    <t>QIRYAT YE'ARIM</t>
  </si>
  <si>
    <t>ג'לג'וליה</t>
  </si>
  <si>
    <t>JALJULYE</t>
  </si>
  <si>
    <t>עין קנייא</t>
  </si>
  <si>
    <t>EIN QINIYYE</t>
  </si>
  <si>
    <t>טובא-זנגרייה</t>
  </si>
  <si>
    <t>TUBA-ZANGARIYYE</t>
  </si>
  <si>
    <t>מסעדה</t>
  </si>
  <si>
    <t>MAS'ADE</t>
  </si>
  <si>
    <t>טמרה</t>
  </si>
  <si>
    <t>TAMRA</t>
  </si>
  <si>
    <t>ג'דיידה-מכר</t>
  </si>
  <si>
    <t>JUDEIDE-MAKER</t>
  </si>
  <si>
    <t>עראבה</t>
  </si>
  <si>
    <t>ARRABE</t>
  </si>
  <si>
    <t>כעביה-טבאש-חג'אג'רה</t>
  </si>
  <si>
    <t>כאבול</t>
  </si>
  <si>
    <t>KABUL</t>
  </si>
  <si>
    <t>קלנסווה</t>
  </si>
  <si>
    <t>QALANSAWE</t>
  </si>
  <si>
    <t>ע'ג'ר</t>
  </si>
  <si>
    <t>GHAJAR</t>
  </si>
  <si>
    <t>מגאר</t>
  </si>
  <si>
    <t>MUGHAR</t>
  </si>
  <si>
    <t>בוסתן אל -מרג'</t>
  </si>
  <si>
    <t>BUSTAN EL-MARJ</t>
  </si>
  <si>
    <t>פוריידיס</t>
  </si>
  <si>
    <t>FUREIDIS</t>
  </si>
  <si>
    <t>ירושלים</t>
  </si>
  <si>
    <t>JERUSALEM</t>
  </si>
  <si>
    <t>מג'ד אל-כרום</t>
  </si>
  <si>
    <t>MAJD AL-KURUM</t>
  </si>
  <si>
    <t>בסמת טבעון</t>
  </si>
  <si>
    <t>BASMAT TAB'UN</t>
  </si>
  <si>
    <t>ריינה</t>
  </si>
  <si>
    <t>REINE</t>
  </si>
  <si>
    <t>טורעאן</t>
  </si>
  <si>
    <t>TUR'AN</t>
  </si>
  <si>
    <t>טייבה</t>
  </si>
  <si>
    <t>TAYIBE</t>
  </si>
  <si>
    <t>יבנאל</t>
  </si>
  <si>
    <t>YAVNE'EL</t>
  </si>
  <si>
    <t>שבלי - אום אל-גנם</t>
  </si>
  <si>
    <t>יפיע</t>
  </si>
  <si>
    <t>YAFI</t>
  </si>
  <si>
    <t>ירכא</t>
  </si>
  <si>
    <t>YIRKA</t>
  </si>
  <si>
    <t>כסרא-סמיע</t>
  </si>
  <si>
    <t>KISRA-SUMEI</t>
  </si>
  <si>
    <t>דייר אל-אסד</t>
  </si>
  <si>
    <t>DEIR AL-ASAD</t>
  </si>
  <si>
    <t>מג'דל שמס</t>
  </si>
  <si>
    <t>MAJDAL SHAMS</t>
  </si>
  <si>
    <t>קריית ארבע</t>
  </si>
  <si>
    <t>QIRYAT ARBA</t>
  </si>
  <si>
    <t>דייר חנא</t>
  </si>
  <si>
    <t>DEIR HANNA</t>
  </si>
  <si>
    <t>כפר קאסם</t>
  </si>
  <si>
    <t>KAFAR QASEM</t>
  </si>
  <si>
    <t>אכסאל</t>
  </si>
  <si>
    <t>IKSAL</t>
  </si>
  <si>
    <t>שפרעם</t>
  </si>
  <si>
    <t>SHEFAR'AM</t>
  </si>
  <si>
    <t>אעבלין</t>
  </si>
  <si>
    <t>I'BILLIN</t>
  </si>
  <si>
    <t>אבו גוש</t>
  </si>
  <si>
    <t>ABU GHOSH</t>
  </si>
  <si>
    <t>סח'נין</t>
  </si>
  <si>
    <t>SAKHNIN</t>
  </si>
  <si>
    <t>אבו סנאן</t>
  </si>
  <si>
    <t>ABU SINAN</t>
  </si>
  <si>
    <t>ערערה</t>
  </si>
  <si>
    <t>AR'ARA</t>
  </si>
  <si>
    <t>כפר ברא</t>
  </si>
  <si>
    <t>KAFAR BARA</t>
  </si>
  <si>
    <t>באקה אל-גרביה</t>
  </si>
  <si>
    <t>BAQA AL-GHARBIYYE</t>
  </si>
  <si>
    <t>בית אל</t>
  </si>
  <si>
    <t>BET EL</t>
  </si>
  <si>
    <t>אופקים</t>
  </si>
  <si>
    <t>OFAQIM</t>
  </si>
  <si>
    <t>נתיבות</t>
  </si>
  <si>
    <t>NETIVOT</t>
  </si>
  <si>
    <t>דבורייה</t>
  </si>
  <si>
    <t>DABURIYYA</t>
  </si>
  <si>
    <t>חריש</t>
  </si>
  <si>
    <t>HARISH</t>
  </si>
  <si>
    <t>כאוכב אבו אל-היג'א</t>
  </si>
  <si>
    <t>סאג'ור</t>
  </si>
  <si>
    <t>SAJUR</t>
  </si>
  <si>
    <t>בית ג'ן</t>
  </si>
  <si>
    <t>BEIT JANN</t>
  </si>
  <si>
    <t>נצרת</t>
  </si>
  <si>
    <t>NAZARETH</t>
  </si>
  <si>
    <t>מצפה רמון</t>
  </si>
  <si>
    <t>MIZPE RAMON</t>
  </si>
  <si>
    <t>זמר</t>
  </si>
  <si>
    <t>ZEMER</t>
  </si>
  <si>
    <t>קריית מלאכי</t>
  </si>
  <si>
    <t>QIRYAT MAL'AKHI</t>
  </si>
  <si>
    <t>יאנוח-ג'ת</t>
  </si>
  <si>
    <t>YANUH-JAT</t>
  </si>
  <si>
    <t>לוד</t>
  </si>
  <si>
    <t>LOD</t>
  </si>
  <si>
    <t>ירוחם</t>
  </si>
  <si>
    <t>YEROHAM</t>
  </si>
  <si>
    <t>מזרעה</t>
  </si>
  <si>
    <t>MAZRA'A</t>
  </si>
  <si>
    <t>חצור הגלילית</t>
  </si>
  <si>
    <t>HAZOR HAGELILIT</t>
  </si>
  <si>
    <t>טבריה</t>
  </si>
  <si>
    <t>TIBERIAS</t>
  </si>
  <si>
    <t>עכו</t>
  </si>
  <si>
    <t>AKKO</t>
  </si>
  <si>
    <t>ערד</t>
  </si>
  <si>
    <t>ARAD</t>
  </si>
  <si>
    <t>טירה</t>
  </si>
  <si>
    <t>TIRE</t>
  </si>
  <si>
    <t>חורפיש</t>
  </si>
  <si>
    <t>HURFEISH</t>
  </si>
  <si>
    <t>ג'ולס</t>
  </si>
  <si>
    <t>JULIS</t>
  </si>
  <si>
    <t>קריית גת</t>
  </si>
  <si>
    <t>QIRYAT GAT</t>
  </si>
  <si>
    <t>כפר קרע</t>
  </si>
  <si>
    <t>KAFAR QARA</t>
  </si>
  <si>
    <t>ראמה</t>
  </si>
  <si>
    <t>RAME</t>
  </si>
  <si>
    <t>עספיא</t>
  </si>
  <si>
    <t>ISIFYA</t>
  </si>
  <si>
    <t>דימונה</t>
  </si>
  <si>
    <t>DIMONA</t>
  </si>
  <si>
    <t>רמלה</t>
  </si>
  <si>
    <t>RAMLA</t>
  </si>
  <si>
    <t>דאלית אל-כרמל</t>
  </si>
  <si>
    <t>DALIYAT AL-KARMEL</t>
  </si>
  <si>
    <t>מגדל העמק</t>
  </si>
  <si>
    <t>MIGDAL HAEMEQ</t>
  </si>
  <si>
    <t>נחל שורק</t>
  </si>
  <si>
    <t>NAHAL SOREQ</t>
  </si>
  <si>
    <t>שפיר</t>
  </si>
  <si>
    <t>SHAFIR</t>
  </si>
  <si>
    <t>ג'ת</t>
  </si>
  <si>
    <t>JATT</t>
  </si>
  <si>
    <t>בית שאן</t>
  </si>
  <si>
    <t>BET SHE'AN</t>
  </si>
  <si>
    <t>שדרות</t>
  </si>
  <si>
    <t>SEDEROT</t>
  </si>
  <si>
    <t>כפר יאסיף</t>
  </si>
  <si>
    <t>KAFAR YASIF</t>
  </si>
  <si>
    <t>הר חברון</t>
  </si>
  <si>
    <t>HAR HEVRON</t>
  </si>
  <si>
    <t>אשדוד</t>
  </si>
  <si>
    <t>ASHDOD</t>
  </si>
  <si>
    <t>חבל יבנה</t>
  </si>
  <si>
    <t>HEVEL YAVNE</t>
  </si>
  <si>
    <t>פקיעין (בוקייעה)</t>
  </si>
  <si>
    <t>PEQI'IN (BUQEI'A)</t>
  </si>
  <si>
    <t>מטה בנימין</t>
  </si>
  <si>
    <t>MATTE BINYAMIN</t>
  </si>
  <si>
    <t>קצרין</t>
  </si>
  <si>
    <t>QAZRIN</t>
  </si>
  <si>
    <t>טירת כרמל</t>
  </si>
  <si>
    <t>TIRAT KARMEL</t>
  </si>
  <si>
    <t>עיילבון</t>
  </si>
  <si>
    <t>EILABUN</t>
  </si>
  <si>
    <t>מעלה אפרים</t>
  </si>
  <si>
    <t>MA'ALE EFRAYIM</t>
  </si>
  <si>
    <t>בת ים</t>
  </si>
  <si>
    <t>BAT YAM</t>
  </si>
  <si>
    <t>עפולה</t>
  </si>
  <si>
    <t>AFULA</t>
  </si>
  <si>
    <t>אשקלון</t>
  </si>
  <si>
    <t>ASHQELON</t>
  </si>
  <si>
    <t>קריית ים</t>
  </si>
  <si>
    <t>QIRYAT YAM</t>
  </si>
  <si>
    <t>אור עקיבא</t>
  </si>
  <si>
    <t>OR AQIVA</t>
  </si>
  <si>
    <t>הגלבוע</t>
  </si>
  <si>
    <t>HAGILBO'A</t>
  </si>
  <si>
    <t>נצרת עילית</t>
  </si>
  <si>
    <t>NAZERAT ILLIT</t>
  </si>
  <si>
    <t>קריית שמונה</t>
  </si>
  <si>
    <t>QIRYAT SHEMONA</t>
  </si>
  <si>
    <t>חבל אילות</t>
  </si>
  <si>
    <t>HEVEL ELOT</t>
  </si>
  <si>
    <t>מעלות-תרשיחא</t>
  </si>
  <si>
    <t>MA'ALOT-TARSHIHA</t>
  </si>
  <si>
    <t>מגדל</t>
  </si>
  <si>
    <t>MIGDAL</t>
  </si>
  <si>
    <t>קדומים</t>
  </si>
  <si>
    <t>QEDUMIM</t>
  </si>
  <si>
    <t>גבעת זאב</t>
  </si>
  <si>
    <t>GIV'AT ZE'EV</t>
  </si>
  <si>
    <t>באר שבע</t>
  </si>
  <si>
    <t>BE'ER SHEVA</t>
  </si>
  <si>
    <t>מרום הגליל</t>
  </si>
  <si>
    <t>MEROM HAGALIL</t>
  </si>
  <si>
    <t>שדות נגב</t>
  </si>
  <si>
    <t>SEDOT NEGEV</t>
  </si>
  <si>
    <t>גוש עציון</t>
  </si>
  <si>
    <t>GUSH EZYON</t>
  </si>
  <si>
    <t>כפר כמא</t>
  </si>
  <si>
    <t>KAFAR KAMA</t>
  </si>
  <si>
    <t>בני עי"ש</t>
  </si>
  <si>
    <t>BENE AYISH</t>
  </si>
  <si>
    <t>זבולון</t>
  </si>
  <si>
    <t>ZEVULUN</t>
  </si>
  <si>
    <t>מרחבים</t>
  </si>
  <si>
    <t>MERHAVIM</t>
  </si>
  <si>
    <t>אור יהודה</t>
  </si>
  <si>
    <t>OR YEHUDA</t>
  </si>
  <si>
    <t>קריית עקרון</t>
  </si>
  <si>
    <t>QIRYAT EQRON</t>
  </si>
  <si>
    <t>שומרון</t>
  </si>
  <si>
    <t>SHOMERON</t>
  </si>
  <si>
    <t>פסוטה</t>
  </si>
  <si>
    <t>FASSUTA</t>
  </si>
  <si>
    <t>עמק לוד</t>
  </si>
  <si>
    <t>EMEQ LOD</t>
  </si>
  <si>
    <t>נתניה</t>
  </si>
  <si>
    <t>NETANYA</t>
  </si>
  <si>
    <t>עמק המעיינות</t>
  </si>
  <si>
    <t>EMEQ HAMA'AYANOT</t>
  </si>
  <si>
    <t>קרני שומרון</t>
  </si>
  <si>
    <t>QARNE SHOMERON</t>
  </si>
  <si>
    <t>שלומי</t>
  </si>
  <si>
    <t>SHELOMI</t>
  </si>
  <si>
    <t>קריית אתא</t>
  </si>
  <si>
    <t>QIRYAT ATTA</t>
  </si>
  <si>
    <t>חדרה</t>
  </si>
  <si>
    <t>HADERA</t>
  </si>
  <si>
    <t>כרמיאל</t>
  </si>
  <si>
    <t>KARMI'EL</t>
  </si>
  <si>
    <t>אילת</t>
  </si>
  <si>
    <t>ELAT</t>
  </si>
  <si>
    <t>RAMAT NEGEV</t>
  </si>
  <si>
    <t>גולן</t>
  </si>
  <si>
    <t>GOLAN</t>
  </si>
  <si>
    <t>מעלה אדומים</t>
  </si>
  <si>
    <t>MA'ALE ADUMMIM</t>
  </si>
  <si>
    <t>אשכול</t>
  </si>
  <si>
    <t>ESHKOL</t>
  </si>
  <si>
    <t>ג'ש (גוש חלב)</t>
  </si>
  <si>
    <t>אליכין</t>
  </si>
  <si>
    <t>ELYAKHIN</t>
  </si>
  <si>
    <t>עמק הירדן</t>
  </si>
  <si>
    <t>EMEQ HAYARDEN</t>
  </si>
  <si>
    <t>אריאל</t>
  </si>
  <si>
    <t>ARI'EL</t>
  </si>
  <si>
    <t>נהרייה</t>
  </si>
  <si>
    <t>NAHARIYYA</t>
  </si>
  <si>
    <t>אפרת</t>
  </si>
  <si>
    <t>EFRAT</t>
  </si>
  <si>
    <t>ערבות הירדן</t>
  </si>
  <si>
    <t>ARVOT HAYARDEN</t>
  </si>
  <si>
    <t>תמר</t>
  </si>
  <si>
    <t>TAMAR</t>
  </si>
  <si>
    <t>לכיש</t>
  </si>
  <si>
    <t>LAKHISH</t>
  </si>
  <si>
    <t>הגליל העליון</t>
  </si>
  <si>
    <t>HAGALIL HAELYON</t>
  </si>
  <si>
    <t>חולון</t>
  </si>
  <si>
    <t>HOLON</t>
  </si>
  <si>
    <t>קריית ביאליק</t>
  </si>
  <si>
    <t>QIRYAT BIALIK</t>
  </si>
  <si>
    <t>חיפה</t>
  </si>
  <si>
    <t>HAIFA</t>
  </si>
  <si>
    <t>הגליל התחתון</t>
  </si>
  <si>
    <t>HAGALIL HATAHTON</t>
  </si>
  <si>
    <t>יבנה</t>
  </si>
  <si>
    <t>YAVNE</t>
  </si>
  <si>
    <t>מטה אשר</t>
  </si>
  <si>
    <t>MATTE ASHER</t>
  </si>
  <si>
    <t>קריית מוצקין</t>
  </si>
  <si>
    <t>QIRYAT MOTZKIN</t>
  </si>
  <si>
    <t>מנשה</t>
  </si>
  <si>
    <t>MENASHE</t>
  </si>
  <si>
    <t>מגידו</t>
  </si>
  <si>
    <t>MEGIDDO</t>
  </si>
  <si>
    <t>חוף אשקלון</t>
  </si>
  <si>
    <t>HOF ASHQELON</t>
  </si>
  <si>
    <t>מעיליא</t>
  </si>
  <si>
    <t>MI'ELYA</t>
  </si>
  <si>
    <t>ראש העין</t>
  </si>
  <si>
    <t>ROSH HAAYIN</t>
  </si>
  <si>
    <t>רחובות</t>
  </si>
  <si>
    <t>REHOVOT</t>
  </si>
  <si>
    <t>פתח תקווה</t>
  </si>
  <si>
    <t>PETAH TIQWA</t>
  </si>
  <si>
    <t>אזור</t>
  </si>
  <si>
    <t>AZOR</t>
  </si>
  <si>
    <t>בית דגן</t>
  </si>
  <si>
    <t>BET DAGAN</t>
  </si>
  <si>
    <t>מטה יהודה</t>
  </si>
  <si>
    <t>MATTE YEHUDA</t>
  </si>
  <si>
    <t>פרדס חנה-כרכור</t>
  </si>
  <si>
    <t>גדרה</t>
  </si>
  <si>
    <t>GEDERA</t>
  </si>
  <si>
    <t>מגילות ים המלח</t>
  </si>
  <si>
    <t>MEGILLOT DEAD SEA</t>
  </si>
  <si>
    <t>נשר</t>
  </si>
  <si>
    <t>NESHER</t>
  </si>
  <si>
    <t>משגב</t>
  </si>
  <si>
    <t>MISGAV</t>
  </si>
  <si>
    <t>באר יעקב</t>
  </si>
  <si>
    <t>BE'ER YA'AQOV</t>
  </si>
  <si>
    <t>בני שמעון</t>
  </si>
  <si>
    <t>BENE SHIM'ON</t>
  </si>
  <si>
    <t>גן יבנה</t>
  </si>
  <si>
    <t>GAN YAVNE</t>
  </si>
  <si>
    <t>הערבה התיכונה</t>
  </si>
  <si>
    <t>HAARAVA HATIKHONA</t>
  </si>
  <si>
    <t>מעלה יוסף</t>
  </si>
  <si>
    <t>MA'ALE YOSEF</t>
  </si>
  <si>
    <t>יקנעם עילית</t>
  </si>
  <si>
    <t>YOQNE'AM ILLIT</t>
  </si>
  <si>
    <t>כפר יונה</t>
  </si>
  <si>
    <t>KEFAR YONA</t>
  </si>
  <si>
    <t>שער הנגב</t>
  </si>
  <si>
    <t>SHA'AR HANEGEV</t>
  </si>
  <si>
    <t>ראש פינה</t>
  </si>
  <si>
    <t>ROSH PINNA</t>
  </si>
  <si>
    <t>ראשון לציון</t>
  </si>
  <si>
    <t>RISHON LEZIYYON</t>
  </si>
  <si>
    <t>באר טוביה</t>
  </si>
  <si>
    <t>BE'ER TUVEYA</t>
  </si>
  <si>
    <t>חבל מודיעין</t>
  </si>
  <si>
    <t>HEVEL MODI'IN</t>
  </si>
  <si>
    <t>אלקנה</t>
  </si>
  <si>
    <t>ELQANA</t>
  </si>
  <si>
    <t>בית אריה</t>
  </si>
  <si>
    <t>BET ARYE</t>
  </si>
  <si>
    <t>מבואות החרמון</t>
  </si>
  <si>
    <t>MEVO'OT HAHERMON</t>
  </si>
  <si>
    <t>יואב</t>
  </si>
  <si>
    <t>YO'AV</t>
  </si>
  <si>
    <t>יהוד</t>
  </si>
  <si>
    <t>YEHUD</t>
  </si>
  <si>
    <t>רמת גן</t>
  </si>
  <si>
    <t>RAMAT GAN</t>
  </si>
  <si>
    <t>חוף הכרמל</t>
  </si>
  <si>
    <t>HOF HAKARMEL</t>
  </si>
  <si>
    <t>גבעת שמואל</t>
  </si>
  <si>
    <t>GIV'AT SHEMU'EL</t>
  </si>
  <si>
    <t>גזר</t>
  </si>
  <si>
    <t>GEZER</t>
  </si>
  <si>
    <t>מטולה</t>
  </si>
  <si>
    <t>METULA</t>
  </si>
  <si>
    <t>מבשרת ציון</t>
  </si>
  <si>
    <t>MEVASSERET ZIYYON</t>
  </si>
  <si>
    <t>אלונה</t>
  </si>
  <si>
    <t>ALLONA</t>
  </si>
  <si>
    <t>יסוד המעלה</t>
  </si>
  <si>
    <t>YESUD HAMA'ALA</t>
  </si>
  <si>
    <t>עמק יזרעאל</t>
  </si>
  <si>
    <t>EMEQ YIZRE'EL</t>
  </si>
  <si>
    <t>לב השרון</t>
  </si>
  <si>
    <t>LEV HASHARON</t>
  </si>
  <si>
    <t>אלפי מנשה</t>
  </si>
  <si>
    <t>ALFE MENASHE</t>
  </si>
  <si>
    <t>כפר סבא</t>
  </si>
  <si>
    <t>KEFAR SAVA</t>
  </si>
  <si>
    <t>עמק חפר</t>
  </si>
  <si>
    <t>EMEQ HEFER</t>
  </si>
  <si>
    <t>זכרון יעקב</t>
  </si>
  <si>
    <t>ZIKHRON YA'AQOV</t>
  </si>
  <si>
    <t>TEL AVIV - YAFO</t>
  </si>
  <si>
    <t>קדימה-צורן</t>
  </si>
  <si>
    <t>QADIMA-ZORAN</t>
  </si>
  <si>
    <t>מזכרת בתיה</t>
  </si>
  <si>
    <t>MAZKERET BATYA</t>
  </si>
  <si>
    <t>קריית טבעון</t>
  </si>
  <si>
    <t>QIRYAT TIV'ON</t>
  </si>
  <si>
    <t>רעננה</t>
  </si>
  <si>
    <t>RA'ANNANA</t>
  </si>
  <si>
    <t>הרצלייה</t>
  </si>
  <si>
    <t>HERZLIYYA</t>
  </si>
  <si>
    <t>אורנית</t>
  </si>
  <si>
    <t>ORANIT</t>
  </si>
  <si>
    <t>ברנר</t>
  </si>
  <si>
    <t>BRENNER</t>
  </si>
  <si>
    <t>נס ציונה</t>
  </si>
  <si>
    <t>NES ZIYYONA</t>
  </si>
  <si>
    <t>מודיעין-מכבים-רעות</t>
  </si>
  <si>
    <t>בנימינה-גבעת עדה</t>
  </si>
  <si>
    <t>גני תקווה</t>
  </si>
  <si>
    <t>GANNE TIQWA</t>
  </si>
  <si>
    <t>כפר תבור</t>
  </si>
  <si>
    <t>KEFAR TAVOR</t>
  </si>
  <si>
    <t>גן רווה</t>
  </si>
  <si>
    <t>GAN RAWE</t>
  </si>
  <si>
    <t>רמת ישי</t>
  </si>
  <si>
    <t>RAMAT YISHAY</t>
  </si>
  <si>
    <t>תל מונד</t>
  </si>
  <si>
    <t>TEL MOND</t>
  </si>
  <si>
    <t>דרום השרון</t>
  </si>
  <si>
    <t>DEROM HASHARON</t>
  </si>
  <si>
    <t>חוף השרון</t>
  </si>
  <si>
    <t>HOF HASHARON</t>
  </si>
  <si>
    <t>פרדסייה</t>
  </si>
  <si>
    <t>PARDESIYYA</t>
  </si>
  <si>
    <t>גבעתיים</t>
  </si>
  <si>
    <t>GIV'ATAYIM</t>
  </si>
  <si>
    <t>הוד השרון</t>
  </si>
  <si>
    <t>HOD HASHARON</t>
  </si>
  <si>
    <t>קריית אונו</t>
  </si>
  <si>
    <t>QIRYAT ONO</t>
  </si>
  <si>
    <t>אבן יהודה</t>
  </si>
  <si>
    <t>EVEN YEHUDA</t>
  </si>
  <si>
    <t>מיתר</t>
  </si>
  <si>
    <t>METAR</t>
  </si>
  <si>
    <t>גדרות</t>
  </si>
  <si>
    <t>GEDEROT</t>
  </si>
  <si>
    <t>כפר ורדים</t>
  </si>
  <si>
    <t>KEFAR WERADIM</t>
  </si>
  <si>
    <t>שוהם</t>
  </si>
  <si>
    <t>SHOHAM</t>
  </si>
  <si>
    <t>רמת השרון</t>
  </si>
  <si>
    <t>RAMAT HASHARON</t>
  </si>
  <si>
    <t>הר אדר</t>
  </si>
  <si>
    <t>HAR ADAR</t>
  </si>
  <si>
    <t>כוכב יאיר</t>
  </si>
  <si>
    <t>KOKHAV YA'IR</t>
  </si>
  <si>
    <t>עומר</t>
  </si>
  <si>
    <t>OMER</t>
  </si>
  <si>
    <t>להבים</t>
  </si>
  <si>
    <t>LEHAVIM</t>
  </si>
  <si>
    <t>כפר שמריהו</t>
  </si>
  <si>
    <t>KEFAR SHEMARYAHU</t>
  </si>
  <si>
    <t>סביון</t>
  </si>
  <si>
    <t>SAVYON</t>
  </si>
  <si>
    <t xml:space="preserve">רשויות מקומיות, לפי סדר עולה  </t>
  </si>
  <si>
    <t xml:space="preserve">ערך מדד, דירוג ואשכול, </t>
  </si>
  <si>
    <t xml:space="preserve"> INDEX VALUE, RANK AND CLUSTER,</t>
  </si>
  <si>
    <t>מעמד מוניציפלי</t>
  </si>
  <si>
    <t>סמל יישוב</t>
  </si>
  <si>
    <t>שם רשות מקומית</t>
  </si>
  <si>
    <t xml:space="preserve">דירוג 2013 </t>
  </si>
  <si>
    <t>NAME OF LOCAL AUTHORITY</t>
  </si>
  <si>
    <t>(מ-1 עד 255)</t>
  </si>
  <si>
    <t>(מ-1 עד 10)</t>
  </si>
  <si>
    <t xml:space="preserve">(מ-1 עד 10) </t>
  </si>
  <si>
    <t>MUNICIPAL STATUS</t>
  </si>
  <si>
    <t>CODE OF LOCALITY</t>
  </si>
  <si>
    <t>RANK 2013</t>
  </si>
  <si>
    <t>(1 TO 255)</t>
  </si>
  <si>
    <t>(1 TO 10)</t>
  </si>
  <si>
    <t xml:space="preserve"> (1 TO 10)</t>
  </si>
  <si>
    <t xml:space="preserve">[2] ערך המדד מחושב בשיטת ניתוח גורמים, ומתוקנן כך שממוצע ערכי המדד של כל הרשויות המקומיות הוא אפס. ערך המדד מבטא את המרחק של הרשות המקומית מהממוצע ביחידות של סטיות תקן. </t>
  </si>
  <si>
    <t>[2] THE INDEX VALUE IS CALCULATED BY MEANS OF FACTOR ANALYSIS, AND IS STANDARDIZED SO THAT THE MEAN INDEX VALUE FOR ALL THE LOCAL AUTHORITIES IS ZERO. THE INDEX VALUE IS THE DISTANCE OF THE LOCAL AUTHORITY FROM THE MEAN VALUE MEAZURED BY STANDARD DEVIATION UNITS.</t>
  </si>
  <si>
    <t xml:space="preserve">[3] חלוקת הרשויות המקומיות ל-10 קבוצות הומוגניות (שאינן שוות גודל) בוצעה בשיטת ניתוח אשכולות, כך ששונות ערכי המדד בתוך האשכולות תהיה מינימלית ככל האפשר, ושונות ערכי המדד בין האשכולות תהיה מקסימלית. </t>
  </si>
  <si>
    <t>[3] THE ALLOCATION OF THE LOCAL AUTHORITIES TO 10 HOMOGENEOUS GROUPS (NOT EQUALLY SIZED) IS PRODUCED BY MEANS OF CLUSTER ANALYSIS, SO THAT THE VARIANCE WITHIN CLUSTERS IS MINIMIZED AND THE VARIANCE BETWEEN CLUSTERS IS MAXIMIZED.</t>
  </si>
  <si>
    <t>של המדד החברתי-כלכלי 2015:</t>
  </si>
  <si>
    <t xml:space="preserve"> OF THE SOCIO-ECONOMIC INDEX 2015:</t>
  </si>
  <si>
    <t xml:space="preserve">דירוג 2015 </t>
  </si>
  <si>
    <t>RANK 2015</t>
  </si>
  <si>
    <t xml:space="preserve">[1] אוכלוסיית המדד החברתי-כלכלי 2015 לא כוללת דיירי מוסדות סיעודיים, בתי סוהר וכדומה. </t>
  </si>
  <si>
    <t xml:space="preserve"> [1] THE POPULATION OF SOCIO-ECONOMIC INDEX 2015 DOES NOT INCLUDE RESIDENTS OF NURSING HOMES, PENITENTIARY INSTITUTIONS, AND SIMILAR.</t>
  </si>
  <si>
    <t>ושינויים לעומת 2013</t>
  </si>
  <si>
    <t xml:space="preserve"> AND CHANGES COMPARED TO 2013</t>
  </si>
  <si>
    <t xml:space="preserve">אשכול 2013 </t>
  </si>
  <si>
    <t>הפרש (אשכול 2015 פחות אשכול 2013)</t>
  </si>
  <si>
    <t>CLUSTER 2013</t>
  </si>
  <si>
    <t>DIFFERENCE (CLUSTER 2015 MINUS CLUSTER 2013)</t>
  </si>
  <si>
    <r>
      <t>אוכלוסיית המדד 2015</t>
    </r>
    <r>
      <rPr>
        <b/>
        <vertAlign val="superscript"/>
        <sz val="10"/>
        <color indexed="8"/>
        <rFont val="Arial"/>
        <family val="2"/>
      </rPr>
      <t>[1]</t>
    </r>
  </si>
  <si>
    <r>
      <t>INDEX POPULATION 2015</t>
    </r>
    <r>
      <rPr>
        <b/>
        <vertAlign val="superscript"/>
        <sz val="8"/>
        <color indexed="8"/>
        <rFont val="Arial"/>
        <family val="2"/>
      </rPr>
      <t>[1]</t>
    </r>
  </si>
  <si>
    <r>
      <t>ערך מדד 2015</t>
    </r>
    <r>
      <rPr>
        <b/>
        <vertAlign val="superscript"/>
        <sz val="10"/>
        <color indexed="8"/>
        <rFont val="Arial"/>
        <family val="2"/>
      </rPr>
      <t>[2]</t>
    </r>
  </si>
  <si>
    <r>
      <t>INDEX VALUE 2015</t>
    </r>
    <r>
      <rPr>
        <b/>
        <vertAlign val="superscript"/>
        <sz val="8"/>
        <color indexed="8"/>
        <rFont val="Arial"/>
        <family val="2"/>
      </rPr>
      <t>[2]</t>
    </r>
  </si>
  <si>
    <r>
      <t>אשכול 2015</t>
    </r>
    <r>
      <rPr>
        <b/>
        <vertAlign val="superscript"/>
        <sz val="10"/>
        <color indexed="8"/>
        <rFont val="Arial"/>
        <family val="2"/>
      </rPr>
      <t>[3]</t>
    </r>
    <r>
      <rPr>
        <b/>
        <sz val="10"/>
        <color indexed="8"/>
        <rFont val="Arial"/>
        <family val="2"/>
      </rPr>
      <t xml:space="preserve"> </t>
    </r>
  </si>
  <si>
    <r>
      <t>CLUSTER 2015</t>
    </r>
    <r>
      <rPr>
        <b/>
        <vertAlign val="superscript"/>
        <sz val="8"/>
        <color indexed="8"/>
        <rFont val="Arial"/>
        <family val="2"/>
      </rPr>
      <t>[3]</t>
    </r>
    <r>
      <rPr>
        <b/>
        <sz val="8"/>
        <color indexed="8"/>
        <rFont val="Arial"/>
        <family val="2"/>
      </rPr>
      <t xml:space="preserve"> </t>
    </r>
  </si>
  <si>
    <t xml:space="preserve"> (מ-1 עד 255)</t>
  </si>
  <si>
    <t xml:space="preserve"> (1 TO 255)</t>
  </si>
  <si>
    <t>KAOKAB ABU AL-HIJA</t>
  </si>
  <si>
    <t>KA'ABIYYE-TABBASH-HAJAJRE</t>
  </si>
  <si>
    <t>SHIBLI-UMM AL-GHANAM</t>
  </si>
  <si>
    <t>PARDES HANNA-KARKUR</t>
  </si>
  <si>
    <t>רמת נגב</t>
  </si>
  <si>
    <t>תל אביב-יפו</t>
  </si>
  <si>
    <t>JISH (GUSH HALAV)</t>
  </si>
  <si>
    <t>MODI'IN-MAKKABBIM-RE'UT</t>
  </si>
  <si>
    <t>BINYAMINA-GIV'AT ADA</t>
  </si>
  <si>
    <t xml:space="preserve"> LOCAL AUTHORITIES IN ASCENDING ORDER</t>
  </si>
  <si>
    <t>לוח 1 -</t>
  </si>
  <si>
    <t>TABLE 1 -</t>
  </si>
  <si>
    <t>שם הרשות</t>
  </si>
  <si>
    <t>עירייה</t>
  </si>
  <si>
    <t>מועצה איזורית</t>
  </si>
  <si>
    <t>מועצה מקומית</t>
  </si>
  <si>
    <t>מעמד מוניציפאלי</t>
  </si>
  <si>
    <t>אשכול קודם</t>
  </si>
  <si>
    <t>שינוי באשכול</t>
  </si>
  <si>
    <t>מיקום בין הרשויות</t>
  </si>
  <si>
    <t>מיקום קודם</t>
  </si>
  <si>
    <t>שינוי במיקום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</si>
</sst>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font>
      <sz val="10"/>
      <name val="MS Sans Serif"/>
      <family val="2"/>
      <charset val="177"/>
    </font>
    <font>
      <b/>
      <sz val="10"/>
      <color indexed="8"/>
      <name val="Arial"/>
      <family val="2"/>
    </font>
    <font>
      <b/>
      <sz val="8"/>
      <color indexed="8"/>
      <name val="Arial"/>
      <family val="2"/>
      <charset val="177"/>
    </font>
    <font>
      <b/>
      <sz val="8"/>
      <color indexed="8"/>
      <name val="Arial"/>
      <family val="2"/>
    </font>
    <font>
      <sz val="10"/>
      <color indexed="8"/>
      <name val="Arial"/>
      <family val="2"/>
    </font>
    <font>
      <sz val="8"/>
      <color indexed="8"/>
      <name val="Arial"/>
      <family val="2"/>
      <charset val="177"/>
    </font>
    <font>
      <sz val="10"/>
      <name val="Arial"/>
      <family val="2"/>
    </font>
    <font>
      <sz val="8"/>
      <name val="Arial"/>
      <family val="2"/>
    </font>
    <font>
      <b/>
      <sz val="11"/>
      <color indexed="8"/>
      <name val="Arial"/>
      <family val="2"/>
    </font>
    <font>
      <sz val="8"/>
      <color indexed="8"/>
      <name val="Arial"/>
      <family val="2"/>
    </font>
    <font>
      <sz val="11"/>
      <name val="Arial"/>
      <family val="2"/>
    </font>
    <font>
      <b/>
      <vertAlign val="superscript"/>
      <sz val="10"/>
      <color indexed="8"/>
      <name val="Arial"/>
      <family val="2"/>
    </font>
    <font>
      <b/>
      <vertAlign val="superscript"/>
      <sz val="8"/>
      <color indexed="8"/>
      <name val="Arial"/>
      <family val="2"/>
    </font>
    <font>
      <b/>
      <sz val="11"/>
      <name val="Arial"/>
      <family val="2"/>
    </font>
    <font>
      <b/>
      <sz val="13"/>
      <color indexed="8"/>
      <name val="Arial"/>
      <family val="2"/>
    </font>
    <font>
      <sz val="13"/>
      <color indexed="8"/>
      <name val="Arial"/>
      <family val="2"/>
    </font>
    <font>
      <sz val="11"/>
      <color theme="1"/>
      <name val="Arial"/>
      <family val="2"/>
      <charset val="177"/>
      <scheme val="minor"/>
    </font>
    <font>
      <sz val="13"/>
      <color theme="1"/>
      <name val="Arial"/>
      <family val="2"/>
      <scheme val="minor"/>
    </font>
    <font>
      <sz val="11"/>
      <color theme="1"/>
      <name val="Arial"/>
      <family val="2"/>
      <scheme val="minor"/>
    </font>
  </fonts>
  <fills count="3">
    <fill>
      <patternFill patternType="none"/>
    </fill>
    <fill>
      <patternFill patternType="gray125"/>
    </fill>
    <fill>
      <patternFill patternType="solid">
        <fgColor theme="6" tint="0.39994506668294322"/>
        <bgColor indexed="64"/>
      </patternFill>
    </fill>
  </fills>
  <borders count="39">
    <border>
      <left/>
      <right/>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right style="thin">
        <color indexed="8"/>
      </right>
      <top/>
      <bottom/>
      <diagonal/>
    </border>
    <border>
      <left style="thin">
        <color indexed="8"/>
      </left>
      <right style="medium">
        <color indexed="8"/>
      </right>
      <top/>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thin">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style="thin">
        <color indexed="8"/>
      </left>
      <right/>
      <top style="thin">
        <color indexed="8"/>
      </top>
      <bottom/>
      <diagonal/>
    </border>
    <border>
      <left/>
      <right style="medium">
        <color indexed="8"/>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16" fillId="0" borderId="0"/>
  </cellStyleXfs>
  <cellXfs count="146">
    <xf numFmtId="0" fontId="0" fillId="0" borderId="0" xfId="0"/>
    <xf numFmtId="0" fontId="16" fillId="0" borderId="0" xfId="1" applyAlignment="1"/>
    <xf numFmtId="0" fontId="16" fillId="0" borderId="0" xfId="1" applyAlignment="1">
      <alignment vertical="center"/>
    </xf>
    <xf numFmtId="0" fontId="16" fillId="0" borderId="0" xfId="1" applyAlignment="1">
      <alignment vertical="top"/>
    </xf>
    <xf numFmtId="0" fontId="1" fillId="0" borderId="1" xfId="1" applyFont="1" applyFill="1" applyBorder="1" applyAlignment="1">
      <alignment horizontal="center" wrapText="1"/>
    </xf>
    <xf numFmtId="0" fontId="1" fillId="0" borderId="2" xfId="1" applyFont="1" applyFill="1" applyBorder="1" applyAlignment="1">
      <alignment horizontal="center" wrapText="1"/>
    </xf>
    <xf numFmtId="0" fontId="1" fillId="0" borderId="3" xfId="1" applyFont="1" applyFill="1" applyBorder="1" applyAlignment="1">
      <alignment horizontal="center" wrapText="1"/>
    </xf>
    <xf numFmtId="0" fontId="1" fillId="0" borderId="4" xfId="1" applyFont="1" applyFill="1" applyBorder="1" applyAlignment="1">
      <alignment horizontal="center" vertical="top" wrapText="1"/>
    </xf>
    <xf numFmtId="0" fontId="1" fillId="0" borderId="5" xfId="1" applyFont="1" applyFill="1" applyBorder="1" applyAlignment="1">
      <alignment horizontal="center" vertical="top" wrapText="1"/>
    </xf>
    <xf numFmtId="0" fontId="1" fillId="0" borderId="6" xfId="1" applyFont="1" applyFill="1" applyBorder="1" applyAlignment="1">
      <alignment horizontal="center" vertical="top" wrapText="1"/>
    </xf>
    <xf numFmtId="0" fontId="3" fillId="0" borderId="4" xfId="1" applyFont="1" applyFill="1" applyBorder="1" applyAlignment="1">
      <alignment horizontal="center" wrapText="1"/>
    </xf>
    <xf numFmtId="0" fontId="3" fillId="0" borderId="5" xfId="1" applyFont="1" applyFill="1" applyBorder="1" applyAlignment="1">
      <alignment horizontal="center" wrapText="1"/>
    </xf>
    <xf numFmtId="0" fontId="3" fillId="0" borderId="6" xfId="1" applyFont="1" applyFill="1" applyBorder="1" applyAlignment="1">
      <alignment horizontal="center" wrapText="1"/>
    </xf>
    <xf numFmtId="0" fontId="3" fillId="0" borderId="7"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9" xfId="1" applyFont="1" applyFill="1" applyBorder="1" applyAlignment="1">
      <alignment horizontal="center" vertical="top" wrapText="1"/>
    </xf>
    <xf numFmtId="0" fontId="9" fillId="0" borderId="0" xfId="1" applyFont="1" applyAlignment="1">
      <alignment vertical="center"/>
    </xf>
    <xf numFmtId="0" fontId="4" fillId="0" borderId="10" xfId="1" applyFont="1" applyFill="1" applyBorder="1" applyAlignment="1">
      <alignment horizontal="center" vertical="center" wrapText="1"/>
    </xf>
    <xf numFmtId="0" fontId="4" fillId="0" borderId="11" xfId="1" applyFont="1" applyFill="1" applyBorder="1" applyAlignment="1">
      <alignment vertical="center" wrapText="1"/>
    </xf>
    <xf numFmtId="0" fontId="4" fillId="0" borderId="12" xfId="1" applyFont="1" applyFill="1" applyBorder="1" applyAlignment="1">
      <alignment horizontal="right" vertical="center" wrapText="1"/>
    </xf>
    <xf numFmtId="3" fontId="4" fillId="0" borderId="11" xfId="1" applyNumberFormat="1" applyFont="1" applyFill="1" applyBorder="1" applyAlignment="1">
      <alignment vertical="center" wrapText="1"/>
    </xf>
    <xf numFmtId="164" fontId="4" fillId="0" borderId="10" xfId="1" applyNumberFormat="1" applyFont="1" applyFill="1" applyBorder="1" applyAlignment="1">
      <alignment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3" xfId="1" applyFont="1" applyBorder="1" applyAlignment="1">
      <alignment horizontal="center" vertical="center" wrapText="1"/>
    </xf>
    <xf numFmtId="0" fontId="5" fillId="0" borderId="13"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15" xfId="1" applyFont="1" applyFill="1" applyBorder="1" applyAlignment="1">
      <alignment vertical="center" wrapText="1"/>
    </xf>
    <xf numFmtId="3" fontId="4" fillId="0" borderId="0" xfId="1" applyNumberFormat="1" applyFont="1" applyFill="1" applyBorder="1" applyAlignment="1">
      <alignment vertical="center" wrapText="1"/>
    </xf>
    <xf numFmtId="164" fontId="4" fillId="0" borderId="14" xfId="1" applyNumberFormat="1" applyFont="1" applyFill="1" applyBorder="1" applyAlignment="1">
      <alignment vertical="center"/>
    </xf>
    <xf numFmtId="0" fontId="4" fillId="0" borderId="0"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6" xfId="1" applyFont="1" applyBorder="1" applyAlignment="1">
      <alignment horizontal="center" vertical="center" wrapText="1"/>
    </xf>
    <xf numFmtId="0" fontId="5" fillId="0" borderId="16" xfId="1" applyFont="1" applyFill="1" applyBorder="1" applyAlignment="1">
      <alignment horizontal="left" vertical="center" wrapText="1"/>
    </xf>
    <xf numFmtId="0" fontId="6" fillId="0" borderId="14"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15" xfId="1" applyFont="1" applyFill="1" applyBorder="1" applyAlignment="1">
      <alignment vertical="center" wrapText="1"/>
    </xf>
    <xf numFmtId="3" fontId="6" fillId="0" borderId="0" xfId="1" applyNumberFormat="1" applyFont="1" applyFill="1" applyBorder="1" applyAlignment="1">
      <alignment vertical="center" wrapText="1"/>
    </xf>
    <xf numFmtId="164" fontId="6" fillId="0" borderId="14" xfId="1" applyNumberFormat="1" applyFont="1" applyFill="1" applyBorder="1" applyAlignment="1">
      <alignment vertical="center"/>
    </xf>
    <xf numFmtId="0" fontId="6" fillId="0" borderId="0"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16" xfId="1" applyFont="1" applyBorder="1" applyAlignment="1">
      <alignment horizontal="center" vertical="center" wrapText="1"/>
    </xf>
    <xf numFmtId="0" fontId="7" fillId="0" borderId="16" xfId="1" applyFont="1" applyFill="1" applyBorder="1" applyAlignment="1">
      <alignment horizontal="left" vertical="center" wrapText="1"/>
    </xf>
    <xf numFmtId="0" fontId="10" fillId="0" borderId="0" xfId="1" applyFont="1" applyAlignment="1">
      <alignment vertical="center"/>
    </xf>
    <xf numFmtId="0" fontId="4" fillId="0" borderId="17" xfId="1" applyFont="1" applyFill="1" applyBorder="1" applyAlignment="1">
      <alignment horizontal="center" vertical="center" wrapText="1"/>
    </xf>
    <xf numFmtId="0" fontId="4" fillId="0" borderId="18" xfId="1" applyFont="1" applyFill="1" applyBorder="1" applyAlignment="1">
      <alignment vertical="center" wrapText="1"/>
    </xf>
    <xf numFmtId="0" fontId="4" fillId="0" borderId="19" xfId="1" applyFont="1" applyFill="1" applyBorder="1" applyAlignment="1">
      <alignment vertical="center" wrapText="1"/>
    </xf>
    <xf numFmtId="3" fontId="4" fillId="0" borderId="18" xfId="1" applyNumberFormat="1" applyFont="1" applyFill="1" applyBorder="1" applyAlignment="1">
      <alignment vertical="center" wrapText="1"/>
    </xf>
    <xf numFmtId="164" fontId="4" fillId="0" borderId="17" xfId="1" applyNumberFormat="1" applyFont="1" applyFill="1" applyBorder="1" applyAlignment="1">
      <alignment vertical="center"/>
    </xf>
    <xf numFmtId="0" fontId="4" fillId="0" borderId="18"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20" xfId="1" applyFont="1" applyBorder="1" applyAlignment="1">
      <alignment horizontal="center" vertical="center" wrapText="1"/>
    </xf>
    <xf numFmtId="0" fontId="5" fillId="0" borderId="20" xfId="1" applyFont="1" applyFill="1" applyBorder="1" applyAlignment="1">
      <alignment horizontal="left"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vertical="center" wrapText="1"/>
    </xf>
    <xf numFmtId="0" fontId="4" fillId="0" borderId="24" xfId="1" applyFont="1" applyFill="1" applyBorder="1" applyAlignment="1">
      <alignment vertical="center" wrapText="1"/>
    </xf>
    <xf numFmtId="3" fontId="4" fillId="0" borderId="23" xfId="1" applyNumberFormat="1" applyFont="1" applyFill="1" applyBorder="1" applyAlignment="1">
      <alignment vertical="center" wrapText="1"/>
    </xf>
    <xf numFmtId="164" fontId="4" fillId="0" borderId="22" xfId="1" applyNumberFormat="1" applyFont="1" applyFill="1" applyBorder="1" applyAlignment="1">
      <alignment vertical="center"/>
    </xf>
    <xf numFmtId="0" fontId="4" fillId="0" borderId="23"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25" xfId="1" applyFont="1" applyBorder="1" applyAlignment="1">
      <alignment horizontal="center" vertical="center" wrapText="1"/>
    </xf>
    <xf numFmtId="0" fontId="5" fillId="0" borderId="25" xfId="1" applyFont="1" applyFill="1" applyBorder="1" applyAlignment="1">
      <alignment horizontal="left" vertical="center" wrapText="1"/>
    </xf>
    <xf numFmtId="164" fontId="4" fillId="0" borderId="14" xfId="1" applyNumberFormat="1" applyFont="1" applyFill="1" applyBorder="1" applyAlignment="1">
      <alignment vertical="center" wrapText="1"/>
    </xf>
    <xf numFmtId="164" fontId="4" fillId="0" borderId="17" xfId="1" applyNumberFormat="1" applyFont="1" applyFill="1" applyBorder="1" applyAlignment="1">
      <alignment vertical="center" wrapText="1"/>
    </xf>
    <xf numFmtId="164" fontId="6" fillId="0" borderId="14" xfId="1" applyNumberFormat="1" applyFont="1" applyFill="1" applyBorder="1" applyAlignment="1">
      <alignment vertical="center" wrapText="1"/>
    </xf>
    <xf numFmtId="164" fontId="4" fillId="0" borderId="22" xfId="1" applyNumberFormat="1" applyFont="1" applyFill="1" applyBorder="1" applyAlignment="1">
      <alignment vertical="center" wrapText="1"/>
    </xf>
    <xf numFmtId="0" fontId="4" fillId="0" borderId="27" xfId="1" applyFont="1" applyFill="1" applyBorder="1" applyAlignment="1">
      <alignment horizontal="center" vertical="center" wrapText="1"/>
    </xf>
    <xf numFmtId="0" fontId="4" fillId="0" borderId="28" xfId="1" applyFont="1" applyFill="1" applyBorder="1" applyAlignment="1">
      <alignment vertical="center" wrapText="1"/>
    </xf>
    <xf numFmtId="0" fontId="4" fillId="0" borderId="29" xfId="1" applyFont="1" applyFill="1" applyBorder="1" applyAlignment="1">
      <alignment vertical="center" wrapText="1"/>
    </xf>
    <xf numFmtId="3" fontId="4" fillId="0" borderId="28" xfId="1" applyNumberFormat="1" applyFont="1" applyFill="1" applyBorder="1" applyAlignment="1">
      <alignment vertical="center" wrapText="1"/>
    </xf>
    <xf numFmtId="164" fontId="4" fillId="0" borderId="27" xfId="1" applyNumberFormat="1" applyFont="1" applyFill="1" applyBorder="1" applyAlignment="1">
      <alignment vertical="center" wrapText="1"/>
    </xf>
    <xf numFmtId="0" fontId="4" fillId="0" borderId="28"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30" xfId="1" applyFont="1" applyBorder="1" applyAlignment="1">
      <alignment horizontal="center" vertical="center" wrapText="1"/>
    </xf>
    <xf numFmtId="0" fontId="5" fillId="0" borderId="30" xfId="1" applyFont="1" applyFill="1" applyBorder="1" applyAlignment="1">
      <alignment horizontal="left" vertical="center" wrapText="1"/>
    </xf>
    <xf numFmtId="0" fontId="16" fillId="0" borderId="0" xfId="1" applyBorder="1" applyAlignment="1">
      <alignment horizontal="right" wrapText="1" readingOrder="2"/>
    </xf>
    <xf numFmtId="0" fontId="16" fillId="0" borderId="0" xfId="1" applyBorder="1" applyAlignment="1">
      <alignment horizontal="right" vertical="center" wrapText="1" readingOrder="2"/>
    </xf>
    <xf numFmtId="0" fontId="16" fillId="0" borderId="0" xfId="1" applyFill="1" applyAlignment="1">
      <alignment horizontal="center" vertical="center"/>
    </xf>
    <xf numFmtId="0" fontId="16" fillId="0" borderId="0" xfId="1" applyFill="1" applyAlignment="1">
      <alignment vertical="center"/>
    </xf>
    <xf numFmtId="0" fontId="5" fillId="0" borderId="0" xfId="1" applyFont="1" applyFill="1" applyAlignment="1">
      <alignment horizontal="left" vertical="center"/>
    </xf>
    <xf numFmtId="0" fontId="13" fillId="0" borderId="0" xfId="1" applyFont="1" applyAlignment="1">
      <alignment horizontal="right"/>
    </xf>
    <xf numFmtId="0" fontId="8" fillId="0" borderId="0" xfId="1" applyFont="1" applyAlignment="1">
      <alignment vertical="center"/>
    </xf>
    <xf numFmtId="0" fontId="13" fillId="0" borderId="0" xfId="1" applyFont="1" applyAlignment="1">
      <alignment horizontal="right" vertical="center"/>
    </xf>
    <xf numFmtId="0" fontId="13" fillId="0" borderId="0" xfId="1" applyFont="1" applyAlignment="1">
      <alignment vertical="top"/>
    </xf>
    <xf numFmtId="0" fontId="14" fillId="0" borderId="0" xfId="1" applyFont="1" applyFill="1" applyBorder="1" applyAlignment="1">
      <alignment horizontal="left" wrapText="1"/>
    </xf>
    <xf numFmtId="0" fontId="17" fillId="0" borderId="0" xfId="1" applyFont="1" applyAlignment="1">
      <alignment horizontal="center" vertical="center"/>
    </xf>
    <xf numFmtId="0" fontId="17" fillId="0" borderId="0" xfId="1" applyFont="1" applyAlignment="1">
      <alignment horizontal="center" vertical="top"/>
    </xf>
    <xf numFmtId="0" fontId="14" fillId="0" borderId="0" xfId="1" applyFont="1" applyFill="1" applyAlignment="1">
      <alignment wrapText="1"/>
    </xf>
    <xf numFmtId="0" fontId="15" fillId="0" borderId="0" xfId="1" applyFont="1" applyAlignment="1"/>
    <xf numFmtId="0" fontId="8" fillId="0" borderId="0" xfId="1" applyFont="1" applyAlignment="1"/>
    <xf numFmtId="0" fontId="18" fillId="0" borderId="0" xfId="1" applyFont="1" applyAlignment="1"/>
    <xf numFmtId="0" fontId="14" fillId="0" borderId="0" xfId="1" applyFont="1" applyFill="1" applyAlignment="1">
      <alignment vertical="center" wrapText="1"/>
    </xf>
    <xf numFmtId="0" fontId="15" fillId="0" borderId="0" xfId="1" applyFont="1" applyAlignment="1">
      <alignment vertical="center"/>
    </xf>
    <xf numFmtId="0" fontId="8" fillId="0" borderId="0" xfId="1" applyFont="1" applyAlignment="1">
      <alignment vertical="center"/>
    </xf>
    <xf numFmtId="0" fontId="18" fillId="0" borderId="0" xfId="1" applyFont="1" applyAlignment="1">
      <alignment vertical="center"/>
    </xf>
    <xf numFmtId="0" fontId="14" fillId="0" borderId="0" xfId="1" applyFont="1" applyFill="1" applyBorder="1" applyAlignment="1">
      <alignment horizontal="right" vertical="top" wrapText="1"/>
    </xf>
    <xf numFmtId="0" fontId="15" fillId="0" borderId="0" xfId="1" applyFont="1" applyBorder="1" applyAlignment="1">
      <alignment vertical="top"/>
    </xf>
    <xf numFmtId="0" fontId="8" fillId="0" borderId="0" xfId="1" applyFont="1" applyBorder="1" applyAlignment="1">
      <alignment horizontal="left" vertical="center" wrapText="1"/>
    </xf>
    <xf numFmtId="0" fontId="18" fillId="0" borderId="0" xfId="1" applyFont="1" applyBorder="1" applyAlignment="1">
      <alignment vertical="center"/>
    </xf>
    <xf numFmtId="0" fontId="14" fillId="0" borderId="28" xfId="1" applyFont="1" applyFill="1" applyBorder="1" applyAlignment="1">
      <alignment horizontal="right" vertical="top" wrapText="1"/>
    </xf>
    <xf numFmtId="0" fontId="15" fillId="0" borderId="28" xfId="1" applyFont="1" applyBorder="1" applyAlignment="1">
      <alignment vertical="top"/>
    </xf>
    <xf numFmtId="0" fontId="8" fillId="0" borderId="28" xfId="1" applyFont="1" applyBorder="1" applyAlignment="1">
      <alignment horizontal="left" vertical="top" wrapText="1"/>
    </xf>
    <xf numFmtId="0" fontId="18" fillId="0" borderId="28" xfId="1" applyFont="1" applyBorder="1" applyAlignment="1">
      <alignment vertical="top"/>
    </xf>
    <xf numFmtId="0" fontId="1" fillId="0" borderId="35" xfId="1" applyFont="1" applyFill="1" applyBorder="1" applyAlignment="1">
      <alignment horizontal="center" wrapText="1"/>
    </xf>
    <xf numFmtId="0" fontId="16" fillId="0" borderId="33" xfId="1" applyBorder="1" applyAlignment="1">
      <alignment horizontal="center" wrapText="1"/>
    </xf>
    <xf numFmtId="0" fontId="1" fillId="0" borderId="11" xfId="1" applyFont="1" applyFill="1" applyBorder="1" applyAlignment="1">
      <alignment horizontal="center" wrapText="1"/>
    </xf>
    <xf numFmtId="0" fontId="16" fillId="0" borderId="0" xfId="1" applyBorder="1" applyAlignment="1">
      <alignment horizontal="center" wrapText="1"/>
    </xf>
    <xf numFmtId="0" fontId="1" fillId="0" borderId="36"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6" fillId="0" borderId="37" xfId="1" applyBorder="1" applyAlignment="1">
      <alignment horizontal="center" vertical="center" wrapText="1"/>
    </xf>
    <xf numFmtId="3" fontId="1" fillId="0" borderId="11" xfId="1" applyNumberFormat="1" applyFont="1" applyFill="1" applyBorder="1" applyAlignment="1">
      <alignment horizontal="center" vertical="center" wrapText="1"/>
    </xf>
    <xf numFmtId="0" fontId="16" fillId="0" borderId="0" xfId="1" applyBorder="1" applyAlignment="1">
      <alignment horizontal="center" vertical="center" wrapText="1"/>
    </xf>
    <xf numFmtId="164" fontId="1" fillId="0" borderId="35" xfId="1" applyNumberFormat="1" applyFont="1" applyFill="1" applyBorder="1" applyAlignment="1">
      <alignment horizontal="center" vertical="center" wrapText="1"/>
    </xf>
    <xf numFmtId="0" fontId="16" fillId="0" borderId="33" xfId="1" applyBorder="1" applyAlignment="1">
      <alignment horizontal="center" vertical="center" wrapText="1"/>
    </xf>
    <xf numFmtId="0" fontId="1" fillId="0" borderId="13" xfId="1" applyFont="1" applyBorder="1" applyAlignment="1">
      <alignment horizontal="center" vertical="center" wrapText="1"/>
    </xf>
    <xf numFmtId="0" fontId="16" fillId="0" borderId="16" xfId="1" applyBorder="1" applyAlignment="1">
      <alignment horizontal="center" vertical="center" wrapText="1"/>
    </xf>
    <xf numFmtId="0" fontId="2" fillId="0" borderId="31"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16" fillId="0" borderId="32" xfId="1" applyFill="1" applyBorder="1" applyAlignment="1">
      <alignment horizontal="center" vertical="center" wrapText="1"/>
    </xf>
    <xf numFmtId="0" fontId="3" fillId="0" borderId="33" xfId="1" applyFont="1" applyFill="1" applyBorder="1" applyAlignment="1">
      <alignment horizontal="center" vertical="center" wrapText="1"/>
    </xf>
    <xf numFmtId="0" fontId="16" fillId="0" borderId="34" xfId="1" applyBorder="1" applyAlignment="1">
      <alignment horizontal="center" vertical="center" wrapText="1"/>
    </xf>
    <xf numFmtId="0" fontId="3" fillId="0" borderId="0" xfId="1" applyFont="1" applyFill="1" applyBorder="1" applyAlignment="1">
      <alignment horizontal="center" vertical="center" wrapText="1"/>
    </xf>
    <xf numFmtId="0" fontId="16" fillId="0" borderId="28" xfId="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0" borderId="33" xfId="1" applyNumberFormat="1" applyFont="1" applyFill="1" applyBorder="1" applyAlignment="1">
      <alignment horizontal="center" vertical="center" wrapText="1"/>
    </xf>
    <xf numFmtId="0" fontId="3" fillId="0" borderId="16" xfId="1" applyFont="1" applyBorder="1" applyAlignment="1">
      <alignment horizontal="center" vertical="center" wrapText="1"/>
    </xf>
    <xf numFmtId="0" fontId="16" fillId="0" borderId="30" xfId="1" applyBorder="1" applyAlignment="1">
      <alignment horizontal="center" vertical="center" wrapText="1"/>
    </xf>
    <xf numFmtId="0" fontId="1" fillId="0" borderId="11" xfId="1" applyFont="1" applyBorder="1" applyAlignment="1">
      <alignment horizontal="right" wrapText="1" readingOrder="2"/>
    </xf>
    <xf numFmtId="0" fontId="8" fillId="0" borderId="11" xfId="1" applyFont="1" applyBorder="1" applyAlignment="1">
      <alignment horizontal="right" wrapText="1" readingOrder="2"/>
    </xf>
    <xf numFmtId="0" fontId="3" fillId="0" borderId="0" xfId="1" applyFont="1" applyBorder="1" applyAlignment="1">
      <alignment horizontal="left" wrapText="1" readingOrder="1"/>
    </xf>
    <xf numFmtId="0" fontId="3" fillId="0" borderId="0" xfId="1" applyFont="1" applyAlignment="1">
      <alignment horizontal="left" wrapText="1" readingOrder="1"/>
    </xf>
    <xf numFmtId="0" fontId="1" fillId="0" borderId="0" xfId="1" applyFont="1" applyBorder="1" applyAlignment="1">
      <alignment horizontal="right" vertical="center" wrapText="1" readingOrder="2"/>
    </xf>
    <xf numFmtId="0" fontId="8" fillId="0" borderId="0" xfId="1" applyFont="1" applyBorder="1" applyAlignment="1">
      <alignment horizontal="right" vertical="center" wrapText="1" readingOrder="2"/>
    </xf>
    <xf numFmtId="0" fontId="8" fillId="0" borderId="0" xfId="1" applyFont="1" applyAlignment="1">
      <alignment horizontal="right" vertical="center" wrapText="1" readingOrder="2"/>
    </xf>
    <xf numFmtId="0" fontId="3" fillId="0" borderId="0" xfId="1" applyFont="1" applyBorder="1" applyAlignment="1">
      <alignment horizontal="left" vertical="center" wrapText="1" readingOrder="1"/>
    </xf>
    <xf numFmtId="0" fontId="3" fillId="0" borderId="0" xfId="1" applyFont="1" applyAlignment="1">
      <alignment horizontal="left" vertical="center" wrapText="1" readingOrder="1"/>
    </xf>
    <xf numFmtId="0" fontId="0" fillId="0" borderId="0" xfId="0" applyAlignment="1">
      <alignment wrapText="1"/>
    </xf>
    <xf numFmtId="0" fontId="0" fillId="2" borderId="38" xfId="0" applyFill="1" applyBorder="1" applyAlignment="1">
      <alignment vertical="top" wrapText="1"/>
    </xf>
    <xf numFmtId="0" fontId="0" fillId="0" borderId="38" xfId="0"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58"/>
  <sheetViews>
    <sheetView showZeros="0" rightToLeft="1" tabSelected="1" workbookViewId="0">
      <selection activeCell="N17" sqref="N17"/>
    </sheetView>
  </sheetViews>
  <sheetFormatPr defaultRowHeight="12.5"/>
  <cols>
    <col min="1" max="1" width="3.81640625" bestFit="1" customWidth="1"/>
    <col min="2" max="2" width="17.36328125" bestFit="1" customWidth="1"/>
    <col min="3" max="3" width="11.453125" bestFit="1" customWidth="1"/>
    <col min="4" max="4" width="5.1796875" bestFit="1" customWidth="1"/>
    <col min="5" max="5" width="5.81640625" bestFit="1" customWidth="1"/>
    <col min="6" max="6" width="6.08984375" bestFit="1" customWidth="1"/>
    <col min="7" max="7" width="8.26953125" bestFit="1" customWidth="1"/>
    <col min="8" max="8" width="8.36328125" bestFit="1" customWidth="1"/>
    <col min="9" max="9" width="6.36328125" customWidth="1"/>
  </cols>
  <sheetData>
    <row r="3" spans="1:9" s="143" customFormat="1" ht="31.5" customHeight="1">
      <c r="A3" s="144"/>
      <c r="B3" s="144" t="s">
        <v>554</v>
      </c>
      <c r="C3" s="144" t="s">
        <v>558</v>
      </c>
      <c r="D3" s="144" t="s">
        <v>310</v>
      </c>
      <c r="E3" s="144" t="s">
        <v>559</v>
      </c>
      <c r="F3" s="144" t="s">
        <v>560</v>
      </c>
      <c r="G3" s="144" t="s">
        <v>561</v>
      </c>
      <c r="H3" s="144" t="s">
        <v>562</v>
      </c>
      <c r="I3" s="144" t="s">
        <v>563</v>
      </c>
    </row>
    <row r="4" spans="1:9">
      <c r="A4" s="145">
        <v>1</v>
      </c>
      <c r="B4" s="145" t="str">
        <f>'נתונים גולמיים'!C77</f>
        <v>אבו גוש</v>
      </c>
      <c r="C4" s="145" t="s">
        <v>557</v>
      </c>
      <c r="D4" s="145">
        <f>'נתונים גולמיים'!G77</f>
        <v>3</v>
      </c>
      <c r="E4" s="145">
        <f>'נתונים גולמיים'!I77</f>
        <v>3</v>
      </c>
      <c r="F4" s="145">
        <f>D4-E4</f>
        <v>0</v>
      </c>
      <c r="G4" s="145">
        <f>'נתונים גולמיים'!F77</f>
        <v>69</v>
      </c>
      <c r="H4" s="145">
        <f>'נתונים גולמיים'!H77</f>
        <v>62</v>
      </c>
      <c r="I4" s="145">
        <f>G4-H4</f>
        <v>7</v>
      </c>
    </row>
    <row r="5" spans="1:9">
      <c r="A5" s="145">
        <v>2</v>
      </c>
      <c r="B5" s="145" t="str">
        <f>'נתונים גולמיים'!C79</f>
        <v>אבו סנאן</v>
      </c>
      <c r="C5" s="145" t="s">
        <v>557</v>
      </c>
      <c r="D5" s="145">
        <f>'נתונים גולמיים'!G79</f>
        <v>3</v>
      </c>
      <c r="E5" s="145">
        <f>'נתונים גולמיים'!I79</f>
        <v>3</v>
      </c>
      <c r="F5" s="145">
        <f>D5-E5</f>
        <v>0</v>
      </c>
      <c r="G5" s="145">
        <f>'נתונים גולמיים'!F79</f>
        <v>71</v>
      </c>
      <c r="H5" s="145">
        <f>'נתונים גולמיים'!H79</f>
        <v>70</v>
      </c>
      <c r="I5" s="145">
        <f>G5-H5</f>
        <v>1</v>
      </c>
    </row>
    <row r="6" spans="1:9">
      <c r="A6" s="145">
        <v>3</v>
      </c>
      <c r="B6" s="145" t="str">
        <f>'נתונים גולמיים'!C252</f>
        <v>אבן יהודה</v>
      </c>
      <c r="C6" s="145" t="s">
        <v>557</v>
      </c>
      <c r="D6" s="145">
        <f>'נתונים גולמיים'!G252</f>
        <v>8</v>
      </c>
      <c r="E6" s="145">
        <f>'נתונים גולמיים'!I252</f>
        <v>8</v>
      </c>
      <c r="F6" s="145">
        <f>D6-E6</f>
        <v>0</v>
      </c>
      <c r="G6" s="145">
        <f>'נתונים גולמיים'!F252</f>
        <v>244</v>
      </c>
      <c r="H6" s="145">
        <f>'נתונים גולמיים'!H252</f>
        <v>244</v>
      </c>
      <c r="I6" s="145">
        <f>G6-H6</f>
        <v>0</v>
      </c>
    </row>
    <row r="7" spans="1:9">
      <c r="A7" s="145">
        <v>4</v>
      </c>
      <c r="B7" s="145" t="str">
        <f>'נתונים גולמיים'!C26</f>
        <v>אום אל-פחם</v>
      </c>
      <c r="C7" s="145" t="s">
        <v>555</v>
      </c>
      <c r="D7" s="145">
        <f>'נתונים גולמיים'!G26</f>
        <v>2</v>
      </c>
      <c r="E7" s="145">
        <f>'נתונים גולמיים'!I26</f>
        <v>2</v>
      </c>
      <c r="F7" s="145">
        <f>D7-E7</f>
        <v>0</v>
      </c>
      <c r="G7" s="145">
        <f>'נתונים גולמיים'!F26</f>
        <v>18</v>
      </c>
      <c r="H7" s="145">
        <f>'נתונים גולמיים'!H26</f>
        <v>19</v>
      </c>
      <c r="I7" s="145">
        <f>G7-H7</f>
        <v>-1</v>
      </c>
    </row>
    <row r="8" spans="1:9">
      <c r="A8" s="145">
        <v>5</v>
      </c>
      <c r="B8" s="145" t="str">
        <f>'נתונים גולמיים'!C84</f>
        <v>אופקים</v>
      </c>
      <c r="C8" s="145" t="s">
        <v>555</v>
      </c>
      <c r="D8" s="145">
        <f>'נתונים גולמיים'!G84</f>
        <v>3</v>
      </c>
      <c r="E8" s="145">
        <f>'נתונים גולמיים'!I84</f>
        <v>3</v>
      </c>
      <c r="F8" s="145">
        <f>D8-E8</f>
        <v>0</v>
      </c>
      <c r="G8" s="145">
        <f>'נתונים גולמיים'!F84</f>
        <v>76</v>
      </c>
      <c r="H8" s="145">
        <f>'נתונים גולמיים'!H84</f>
        <v>72</v>
      </c>
      <c r="I8" s="145">
        <f>G8-H8</f>
        <v>4</v>
      </c>
    </row>
    <row r="9" spans="1:9">
      <c r="A9" s="145">
        <v>6</v>
      </c>
      <c r="B9" s="145" t="str">
        <f>'נתונים גולמיים'!C150</f>
        <v>אור יהודה</v>
      </c>
      <c r="C9" s="145" t="s">
        <v>555</v>
      </c>
      <c r="D9" s="145">
        <f>'נתונים גולמיים'!G150</f>
        <v>6</v>
      </c>
      <c r="E9" s="145">
        <f>'נתונים גולמיים'!I150</f>
        <v>5</v>
      </c>
      <c r="F9" s="145">
        <f>D9-E9</f>
        <v>1</v>
      </c>
      <c r="G9" s="145">
        <f>'נתונים גולמיים'!F150</f>
        <v>142</v>
      </c>
      <c r="H9" s="145">
        <f>'נתונים גולמיים'!H150</f>
        <v>143</v>
      </c>
      <c r="I9" s="145">
        <f>G9-H9</f>
        <v>-1</v>
      </c>
    </row>
    <row r="10" spans="1:9">
      <c r="A10" s="145">
        <v>7</v>
      </c>
      <c r="B10" s="145" t="str">
        <f>'נתונים גולמיים'!C133</f>
        <v>אור עקיבא</v>
      </c>
      <c r="C10" s="145" t="s">
        <v>555</v>
      </c>
      <c r="D10" s="145">
        <f>'נתונים גולמיים'!G133</f>
        <v>5</v>
      </c>
      <c r="E10" s="145">
        <f>'נתונים גולמיים'!I133</f>
        <v>5</v>
      </c>
      <c r="F10" s="145">
        <f>D10-E10</f>
        <v>0</v>
      </c>
      <c r="G10" s="145">
        <f>'נתונים גולמיים'!F133</f>
        <v>125</v>
      </c>
      <c r="H10" s="145">
        <f>'נתונים גולמיים'!H133</f>
        <v>119</v>
      </c>
      <c r="I10" s="145">
        <f>G10-H10</f>
        <v>6</v>
      </c>
    </row>
    <row r="11" spans="1:9">
      <c r="A11" s="145">
        <v>8</v>
      </c>
      <c r="B11" s="145" t="str">
        <f>'נתונים גולמיים'!C236</f>
        <v>אורנית</v>
      </c>
      <c r="C11" s="145" t="s">
        <v>557</v>
      </c>
      <c r="D11" s="145">
        <f>'נתונים גולמיים'!G236</f>
        <v>8</v>
      </c>
      <c r="E11" s="145">
        <f>'נתונים גולמיים'!I236</f>
        <v>8</v>
      </c>
      <c r="F11" s="145">
        <f>D11-E11</f>
        <v>0</v>
      </c>
      <c r="G11" s="145">
        <f>'נתונים גולמיים'!F236</f>
        <v>228</v>
      </c>
      <c r="H11" s="145">
        <f>'נתונים גולמיים'!H236</f>
        <v>228</v>
      </c>
      <c r="I11" s="145">
        <f>G11-H11</f>
        <v>0</v>
      </c>
    </row>
    <row r="12" spans="1:9">
      <c r="A12" s="145">
        <v>9</v>
      </c>
      <c r="B12" s="145" t="str">
        <f>'נתונים גולמיים'!C191</f>
        <v>אזור</v>
      </c>
      <c r="C12" s="145" t="s">
        <v>557</v>
      </c>
      <c r="D12" s="145">
        <f>'נתונים גולמיים'!G191</f>
        <v>7</v>
      </c>
      <c r="E12" s="145">
        <f>'נתונים גולמיים'!I191</f>
        <v>7</v>
      </c>
      <c r="F12" s="145">
        <f>D12-E12</f>
        <v>0</v>
      </c>
      <c r="G12" s="145">
        <f>'נתונים גולמיים'!F191</f>
        <v>183</v>
      </c>
      <c r="H12" s="145">
        <f>'נתונים גולמיים'!H191</f>
        <v>185</v>
      </c>
      <c r="I12" s="145">
        <f>G12-H12</f>
        <v>-2</v>
      </c>
    </row>
    <row r="13" spans="1:9">
      <c r="A13" s="145">
        <v>10</v>
      </c>
      <c r="B13" s="145" t="str">
        <f>'נתונים גולמיים'!C162</f>
        <v>אילת</v>
      </c>
      <c r="C13" s="145" t="s">
        <v>555</v>
      </c>
      <c r="D13" s="145">
        <f>'נתונים גולמיים'!G162</f>
        <v>6</v>
      </c>
      <c r="E13" s="145">
        <f>'נתונים גולמיים'!I162</f>
        <v>6</v>
      </c>
      <c r="F13" s="145">
        <f>D13-E13</f>
        <v>0</v>
      </c>
      <c r="G13" s="145">
        <f>'נתונים גולמיים'!F162</f>
        <v>154</v>
      </c>
      <c r="H13" s="145">
        <f>'נתונים גולמיים'!H162</f>
        <v>153</v>
      </c>
      <c r="I13" s="145">
        <f>G13-H13</f>
        <v>1</v>
      </c>
    </row>
    <row r="14" spans="1:9">
      <c r="A14" s="145">
        <v>11</v>
      </c>
      <c r="B14" s="145" t="str">
        <f>'נתונים גולמיים'!C74</f>
        <v>אכסאל</v>
      </c>
      <c r="C14" s="145" t="s">
        <v>557</v>
      </c>
      <c r="D14" s="145">
        <f>'נתונים גולמיים'!G74</f>
        <v>3</v>
      </c>
      <c r="E14" s="145">
        <f>'נתונים גולמיים'!I74</f>
        <v>3</v>
      </c>
      <c r="F14" s="145">
        <f>D14-E14</f>
        <v>0</v>
      </c>
      <c r="G14" s="145">
        <f>'נתונים גולמיים'!F74</f>
        <v>66</v>
      </c>
      <c r="H14" s="145">
        <f>'נתונים גולמיים'!H74</f>
        <v>73</v>
      </c>
      <c r="I14" s="145">
        <f>G14-H14</f>
        <v>-7</v>
      </c>
    </row>
    <row r="15" spans="1:9">
      <c r="A15" s="145">
        <v>12</v>
      </c>
      <c r="B15" s="145" t="str">
        <f>'נתונים גולמיים'!C25</f>
        <v>אל - בטוף</v>
      </c>
      <c r="C15" s="145" t="s">
        <v>556</v>
      </c>
      <c r="D15" s="145">
        <f>'נתונים גולמיים'!G25</f>
        <v>2</v>
      </c>
      <c r="E15" s="145">
        <f>'נתונים גולמיים'!I25</f>
        <v>2</v>
      </c>
      <c r="F15" s="145">
        <f>D15-E15</f>
        <v>0</v>
      </c>
      <c r="G15" s="145">
        <f>'נתונים גולמיים'!F25</f>
        <v>17</v>
      </c>
      <c r="H15" s="145">
        <f>'נתונים גולמיים'!H25</f>
        <v>16</v>
      </c>
      <c r="I15" s="145">
        <f>G15-H15</f>
        <v>1</v>
      </c>
    </row>
    <row r="16" spans="1:9">
      <c r="A16" s="145">
        <v>13</v>
      </c>
      <c r="B16" s="145" t="str">
        <f>'נתונים גולמיים'!C12</f>
        <v>אל קסום</v>
      </c>
      <c r="C16" s="145" t="s">
        <v>556</v>
      </c>
      <c r="D16" s="145">
        <f>'נתונים גולמיים'!G12</f>
        <v>1</v>
      </c>
      <c r="E16" s="145">
        <f>'נתונים גולמיים'!I12</f>
        <v>1</v>
      </c>
      <c r="F16" s="145">
        <f>D16-E16</f>
        <v>0</v>
      </c>
      <c r="G16" s="145">
        <f>'נתונים גולמיים'!F12</f>
        <v>4</v>
      </c>
      <c r="H16" s="145">
        <f>'נתונים גולמיים'!H12</f>
        <v>8</v>
      </c>
      <c r="I16" s="145">
        <f>G16-H16</f>
        <v>-4</v>
      </c>
    </row>
    <row r="17" spans="1:9">
      <c r="A17" s="145">
        <v>14</v>
      </c>
      <c r="B17" s="145" t="str">
        <f>'נתונים גולמיים'!C222</f>
        <v>אלונה</v>
      </c>
      <c r="C17" s="145" t="s">
        <v>556</v>
      </c>
      <c r="D17" s="145">
        <f>'נתונים גולמיים'!G222</f>
        <v>8</v>
      </c>
      <c r="E17" s="145">
        <f>'נתונים גולמיים'!I222</f>
        <v>8</v>
      </c>
      <c r="F17" s="145">
        <f>D17-E17</f>
        <v>0</v>
      </c>
      <c r="G17" s="145">
        <f>'נתונים גולמיים'!F222</f>
        <v>214</v>
      </c>
      <c r="H17" s="145">
        <f>'נתונים גולמיים'!H222</f>
        <v>211</v>
      </c>
      <c r="I17" s="145">
        <f>G17-H17</f>
        <v>3</v>
      </c>
    </row>
    <row r="18" spans="1:9">
      <c r="A18" s="145">
        <v>15</v>
      </c>
      <c r="B18" s="145" t="str">
        <f>'נתונים גולמיים'!C168</f>
        <v>אליכין</v>
      </c>
      <c r="C18" s="145" t="s">
        <v>557</v>
      </c>
      <c r="D18" s="145">
        <f>'נתונים גולמיים'!G168</f>
        <v>6</v>
      </c>
      <c r="E18" s="145">
        <f>'נתונים גולמיים'!I168</f>
        <v>6</v>
      </c>
      <c r="F18" s="145">
        <f>D18-E18</f>
        <v>0</v>
      </c>
      <c r="G18" s="145">
        <f>'נתונים גולמיים'!F168</f>
        <v>160</v>
      </c>
      <c r="H18" s="145">
        <f>'נתונים גולמיים'!H168</f>
        <v>152</v>
      </c>
      <c r="I18" s="145">
        <f>G18-H18</f>
        <v>8</v>
      </c>
    </row>
    <row r="19" spans="1:9">
      <c r="A19" s="145">
        <v>16</v>
      </c>
      <c r="B19" s="145" t="str">
        <f>'נתונים גולמיים'!C22</f>
        <v>אלעד</v>
      </c>
      <c r="C19" s="145" t="s">
        <v>555</v>
      </c>
      <c r="D19" s="145">
        <f>'נתונים גולמיים'!G22</f>
        <v>2</v>
      </c>
      <c r="E19" s="145">
        <f>'נתונים גולמיים'!I22</f>
        <v>2</v>
      </c>
      <c r="F19" s="145">
        <f>D19-E19</f>
        <v>0</v>
      </c>
      <c r="G19" s="145">
        <f>'נתונים גולמיים'!F22</f>
        <v>14</v>
      </c>
      <c r="H19" s="145">
        <f>'נתונים גולמיים'!H22</f>
        <v>14</v>
      </c>
      <c r="I19" s="145">
        <f>G19-H19</f>
        <v>0</v>
      </c>
    </row>
    <row r="20" spans="1:9">
      <c r="A20" s="145">
        <v>17</v>
      </c>
      <c r="B20" s="145" t="str">
        <f>'נתונים גולמיים'!C226</f>
        <v>אלפי מנשה</v>
      </c>
      <c r="C20" s="145" t="s">
        <v>557</v>
      </c>
      <c r="D20" s="145">
        <f>'נתונים גולמיים'!G226</f>
        <v>8</v>
      </c>
      <c r="E20" s="145">
        <f>'נתונים גולמיים'!I226</f>
        <v>8</v>
      </c>
      <c r="F20" s="145">
        <f>D20-E20</f>
        <v>0</v>
      </c>
      <c r="G20" s="145">
        <f>'נתונים גולמיים'!F226</f>
        <v>218</v>
      </c>
      <c r="H20" s="145">
        <f>'נתונים גולמיים'!H226</f>
        <v>217</v>
      </c>
      <c r="I20" s="145">
        <f>G20-H20</f>
        <v>1</v>
      </c>
    </row>
    <row r="21" spans="1:9">
      <c r="A21" s="145">
        <v>18</v>
      </c>
      <c r="B21" s="145" t="str">
        <f>'נתונים גולמיים'!C211</f>
        <v>אלקנה</v>
      </c>
      <c r="C21" s="145" t="s">
        <v>557</v>
      </c>
      <c r="D21" s="145">
        <f>'נתונים גולמיים'!G211</f>
        <v>7</v>
      </c>
      <c r="E21" s="145">
        <f>'נתונים גולמיים'!I211</f>
        <v>7</v>
      </c>
      <c r="F21" s="145">
        <f>D21-E21</f>
        <v>0</v>
      </c>
      <c r="G21" s="145">
        <f>'נתונים גולמיים'!F211</f>
        <v>203</v>
      </c>
      <c r="H21" s="145">
        <f>'נתונים גולמיים'!H211</f>
        <v>205</v>
      </c>
      <c r="I21" s="145">
        <f>G21-H21</f>
        <v>-2</v>
      </c>
    </row>
    <row r="22" spans="1:9">
      <c r="A22" s="145">
        <v>19</v>
      </c>
      <c r="B22" s="145" t="str">
        <f>'נתונים גולמיים'!C76</f>
        <v>אעבלין</v>
      </c>
      <c r="C22" s="145" t="s">
        <v>557</v>
      </c>
      <c r="D22" s="145">
        <f>'נתונים גולמיים'!G76</f>
        <v>3</v>
      </c>
      <c r="E22" s="145">
        <f>'נתונים גולמיים'!I76</f>
        <v>3</v>
      </c>
      <c r="F22" s="145">
        <f>D22-E22</f>
        <v>0</v>
      </c>
      <c r="G22" s="145">
        <f>'נתונים גולמיים'!F76</f>
        <v>68</v>
      </c>
      <c r="H22" s="145">
        <f>'נתונים גולמיים'!H76</f>
        <v>64</v>
      </c>
      <c r="I22" s="145">
        <f>G22-H22</f>
        <v>4</v>
      </c>
    </row>
    <row r="23" spans="1:9">
      <c r="A23" s="145">
        <v>20</v>
      </c>
      <c r="B23" s="145" t="str">
        <f>'נתונים גולמיים'!C172</f>
        <v>אפרת</v>
      </c>
      <c r="C23" s="145" t="s">
        <v>557</v>
      </c>
      <c r="D23" s="145">
        <f>'נתונים גולמיים'!G172</f>
        <v>6</v>
      </c>
      <c r="E23" s="145">
        <f>'נתונים גולמיים'!I172</f>
        <v>6</v>
      </c>
      <c r="F23" s="145">
        <f>D23-E23</f>
        <v>0</v>
      </c>
      <c r="G23" s="145">
        <f>'נתונים גולמיים'!F172</f>
        <v>164</v>
      </c>
      <c r="H23" s="145">
        <f>'נתונים גולמיים'!H172</f>
        <v>169</v>
      </c>
      <c r="I23" s="145">
        <f>G23-H23</f>
        <v>-5</v>
      </c>
    </row>
    <row r="24" spans="1:9">
      <c r="A24" s="145">
        <v>21</v>
      </c>
      <c r="B24" s="145" t="str">
        <f>'נתונים גולמיים'!C170</f>
        <v>אריאל</v>
      </c>
      <c r="C24" s="145" t="s">
        <v>555</v>
      </c>
      <c r="D24" s="145">
        <f>'נתונים גולמיים'!G170</f>
        <v>6</v>
      </c>
      <c r="E24" s="145">
        <f>'נתונים גולמיים'!I170</f>
        <v>6</v>
      </c>
      <c r="F24" s="145">
        <f>D24-E24</f>
        <v>0</v>
      </c>
      <c r="G24" s="145">
        <f>'נתונים גולמיים'!F170</f>
        <v>162</v>
      </c>
      <c r="H24" s="145">
        <f>'נתונים גולמיים'!H170</f>
        <v>162</v>
      </c>
      <c r="I24" s="145">
        <f>G24-H24</f>
        <v>0</v>
      </c>
    </row>
    <row r="25" spans="1:9">
      <c r="A25" s="145">
        <v>22</v>
      </c>
      <c r="B25" s="145" t="str">
        <f>'נתונים גולמיים'!C121</f>
        <v>אשדוד</v>
      </c>
      <c r="C25" s="145" t="s">
        <v>555</v>
      </c>
      <c r="D25" s="145">
        <f>'נתונים גולמיים'!G121</f>
        <v>5</v>
      </c>
      <c r="E25" s="145">
        <f>'נתונים גולמיים'!I121</f>
        <v>5</v>
      </c>
      <c r="F25" s="145">
        <f>D25-E25</f>
        <v>0</v>
      </c>
      <c r="G25" s="145">
        <f>'נתונים גולמיים'!F121</f>
        <v>113</v>
      </c>
      <c r="H25" s="145">
        <f>'נתונים גולמיים'!H121</f>
        <v>118</v>
      </c>
      <c r="I25" s="145">
        <f>G25-H25</f>
        <v>-5</v>
      </c>
    </row>
    <row r="26" spans="1:9">
      <c r="A26" s="145">
        <v>23</v>
      </c>
      <c r="B26" s="145" t="str">
        <f>'נתונים גולמיים'!C166</f>
        <v>אשכול</v>
      </c>
      <c r="C26" s="145" t="s">
        <v>556</v>
      </c>
      <c r="D26" s="145">
        <f>'נתונים גולמיים'!G166</f>
        <v>6</v>
      </c>
      <c r="E26" s="145">
        <f>'נתונים גולמיים'!I166</f>
        <v>6</v>
      </c>
      <c r="F26" s="145">
        <f>D26-E26</f>
        <v>0</v>
      </c>
      <c r="G26" s="145">
        <f>'נתונים גולמיים'!F166</f>
        <v>158</v>
      </c>
      <c r="H26" s="145">
        <f>'נתונים גולמיים'!H166</f>
        <v>166</v>
      </c>
      <c r="I26" s="145">
        <f>G26-H26</f>
        <v>-8</v>
      </c>
    </row>
    <row r="27" spans="1:9">
      <c r="A27" s="145">
        <v>24</v>
      </c>
      <c r="B27" s="145" t="str">
        <f>'נתונים גולמיים'!C131</f>
        <v>אשקלון</v>
      </c>
      <c r="C27" s="145" t="s">
        <v>555</v>
      </c>
      <c r="D27" s="145">
        <f>'נתונים גולמיים'!G131</f>
        <v>5</v>
      </c>
      <c r="E27" s="145">
        <f>'נתונים גולמיים'!I131</f>
        <v>5</v>
      </c>
      <c r="F27" s="145">
        <f>D27-E27</f>
        <v>0</v>
      </c>
      <c r="G27" s="145">
        <f>'נתונים גולמיים'!F131</f>
        <v>123</v>
      </c>
      <c r="H27" s="145">
        <f>'נתונים גולמיים'!H131</f>
        <v>127</v>
      </c>
      <c r="I27" s="145">
        <f>G27-H27</f>
        <v>-4</v>
      </c>
    </row>
    <row r="28" spans="1:9">
      <c r="A28" s="145">
        <v>25</v>
      </c>
      <c r="B28" s="145" t="str">
        <f>'נתונים גולמיים'!C82</f>
        <v>באקה אל-גרביה</v>
      </c>
      <c r="C28" s="145" t="s">
        <v>555</v>
      </c>
      <c r="D28" s="145">
        <f>'נתונים גולמיים'!G82</f>
        <v>3</v>
      </c>
      <c r="E28" s="145">
        <f>'נתונים גולמיים'!I82</f>
        <v>3</v>
      </c>
      <c r="F28" s="145">
        <f>D28-E28</f>
        <v>0</v>
      </c>
      <c r="G28" s="145">
        <f>'נתונים גולמיים'!F82</f>
        <v>74</v>
      </c>
      <c r="H28" s="145">
        <f>'נתונים גולמיים'!H82</f>
        <v>77</v>
      </c>
      <c r="I28" s="145">
        <f>G28-H28</f>
        <v>-3</v>
      </c>
    </row>
    <row r="29" spans="1:9">
      <c r="A29" s="145">
        <v>26</v>
      </c>
      <c r="B29" s="145" t="str">
        <f>'נתונים גולמיים'!C209</f>
        <v>באר טוביה</v>
      </c>
      <c r="C29" s="145" t="s">
        <v>556</v>
      </c>
      <c r="D29" s="145">
        <f>'נתונים גולמיים'!G209</f>
        <v>7</v>
      </c>
      <c r="E29" s="145">
        <f>'נתונים גולמיים'!I209</f>
        <v>7</v>
      </c>
      <c r="F29" s="145">
        <f>D29-E29</f>
        <v>0</v>
      </c>
      <c r="G29" s="145">
        <f>'נתונים גולמיים'!F209</f>
        <v>201</v>
      </c>
      <c r="H29" s="145">
        <f>'נתונים גולמיים'!H209</f>
        <v>198</v>
      </c>
      <c r="I29" s="145">
        <f>G29-H29</f>
        <v>3</v>
      </c>
    </row>
    <row r="30" spans="1:9">
      <c r="A30" s="145">
        <v>27</v>
      </c>
      <c r="B30" s="145" t="str">
        <f>'נתונים גולמיים'!C199</f>
        <v>באר יעקב</v>
      </c>
      <c r="C30" s="145" t="s">
        <v>557</v>
      </c>
      <c r="D30" s="145">
        <f>'נתונים גולמיים'!G199</f>
        <v>7</v>
      </c>
      <c r="E30" s="145">
        <f>'נתונים גולמיים'!I199</f>
        <v>7</v>
      </c>
      <c r="F30" s="145">
        <f>D30-E30</f>
        <v>0</v>
      </c>
      <c r="G30" s="145">
        <f>'נתונים גולמיים'!F199</f>
        <v>191</v>
      </c>
      <c r="H30" s="145">
        <f>'נתונים גולמיים'!H199</f>
        <v>180</v>
      </c>
      <c r="I30" s="145">
        <f>G30-H30</f>
        <v>11</v>
      </c>
    </row>
    <row r="31" spans="1:9">
      <c r="A31" s="145">
        <v>28</v>
      </c>
      <c r="B31" s="145" t="str">
        <f>'נתונים גולמיים'!C142</f>
        <v>באר שבע</v>
      </c>
      <c r="C31" s="145" t="s">
        <v>555</v>
      </c>
      <c r="D31" s="145">
        <f>'נתונים גולמיים'!G142</f>
        <v>5</v>
      </c>
      <c r="E31" s="145">
        <f>'נתונים גולמיים'!I142</f>
        <v>5</v>
      </c>
      <c r="F31" s="145">
        <f>D31-E31</f>
        <v>0</v>
      </c>
      <c r="G31" s="145">
        <f>'נתונים גולמיים'!F142</f>
        <v>134</v>
      </c>
      <c r="H31" s="145">
        <f>'נתונים גולמיים'!H142</f>
        <v>136</v>
      </c>
      <c r="I31" s="145">
        <f>G31-H31</f>
        <v>-2</v>
      </c>
    </row>
    <row r="32" spans="1:9">
      <c r="A32" s="145">
        <v>29</v>
      </c>
      <c r="B32" s="145" t="str">
        <f>'נתונים גולמיים'!C56</f>
        <v>בוסתן אל -מרג'</v>
      </c>
      <c r="C32" s="145" t="s">
        <v>556</v>
      </c>
      <c r="D32" s="145">
        <f>'נתונים גולמיים'!G56</f>
        <v>2</v>
      </c>
      <c r="E32" s="145">
        <f>'נתונים גולמיים'!I56</f>
        <v>2</v>
      </c>
      <c r="F32" s="145">
        <f>D32-E32</f>
        <v>0</v>
      </c>
      <c r="G32" s="145">
        <f>'נתונים גולמיים'!F56</f>
        <v>48</v>
      </c>
      <c r="H32" s="145">
        <f>'נתונים גולמיים'!H56</f>
        <v>50</v>
      </c>
      <c r="I32" s="145">
        <f>G32-H32</f>
        <v>-2</v>
      </c>
    </row>
    <row r="33" spans="1:9">
      <c r="A33" s="145">
        <v>30</v>
      </c>
      <c r="B33" s="145" t="str">
        <f>'נתונים גולמיים'!C37</f>
        <v>בועיינה-נוג'ידאת</v>
      </c>
      <c r="C33" s="145" t="s">
        <v>557</v>
      </c>
      <c r="D33" s="145">
        <f>'נתונים גולמיים'!G37</f>
        <v>2</v>
      </c>
      <c r="E33" s="145">
        <f>'נתונים גולמיים'!I37</f>
        <v>2</v>
      </c>
      <c r="F33" s="145">
        <f>D33-E33</f>
        <v>0</v>
      </c>
      <c r="G33" s="145">
        <f>'נתונים גולמיים'!F37</f>
        <v>29</v>
      </c>
      <c r="H33" s="145">
        <f>'נתונים גולמיים'!H37</f>
        <v>32</v>
      </c>
      <c r="I33" s="145">
        <f>G33-H33</f>
        <v>-3</v>
      </c>
    </row>
    <row r="34" spans="1:9">
      <c r="A34" s="145">
        <v>31</v>
      </c>
      <c r="B34" s="145" t="str">
        <f>'נתונים גולמיים'!C39</f>
        <v>בוקעאתא</v>
      </c>
      <c r="C34" s="145" t="s">
        <v>557</v>
      </c>
      <c r="D34" s="145">
        <f>'נתונים גולמיים'!G39</f>
        <v>2</v>
      </c>
      <c r="E34" s="145">
        <f>'נתונים גולמיים'!I39</f>
        <v>2</v>
      </c>
      <c r="F34" s="145">
        <f>D34-E34</f>
        <v>0</v>
      </c>
      <c r="G34" s="145">
        <f>'נתונים גולמיים'!F39</f>
        <v>31</v>
      </c>
      <c r="H34" s="145">
        <f>'נתונים גולמיים'!H39</f>
        <v>35</v>
      </c>
      <c r="I34" s="145">
        <f>G34-H34</f>
        <v>-4</v>
      </c>
    </row>
    <row r="35" spans="1:9">
      <c r="A35" s="145">
        <v>32</v>
      </c>
      <c r="B35" s="145" t="str">
        <f>'נתונים גולמיים'!C29</f>
        <v>ביר אל-מכסור</v>
      </c>
      <c r="C35" s="145" t="s">
        <v>556</v>
      </c>
      <c r="D35" s="145">
        <f>'נתונים גולמיים'!G29</f>
        <v>2</v>
      </c>
      <c r="E35" s="145">
        <f>'נתונים גולמיים'!I29</f>
        <v>2</v>
      </c>
      <c r="F35" s="145">
        <f>D35-E35</f>
        <v>0</v>
      </c>
      <c r="G35" s="145">
        <f>'נתונים גולמיים'!F29</f>
        <v>21</v>
      </c>
      <c r="H35" s="145">
        <f>'נתונים גולמיים'!H29</f>
        <v>21</v>
      </c>
      <c r="I35" s="145">
        <f>G35-H35</f>
        <v>0</v>
      </c>
    </row>
    <row r="36" spans="1:9">
      <c r="A36" s="145">
        <v>33</v>
      </c>
      <c r="B36" s="145" t="str">
        <f>'נתונים גולמיים'!C83</f>
        <v>בית אל</v>
      </c>
      <c r="C36" s="145" t="s">
        <v>557</v>
      </c>
      <c r="D36" s="145">
        <f>'נתונים גולמיים'!G83</f>
        <v>3</v>
      </c>
      <c r="E36" s="145">
        <f>'נתונים גולמיים'!I83</f>
        <v>3</v>
      </c>
      <c r="F36" s="145">
        <f>D36-E36</f>
        <v>0</v>
      </c>
      <c r="G36" s="145">
        <f>'נתונים גולמיים'!F83</f>
        <v>75</v>
      </c>
      <c r="H36" s="145">
        <f>'נתונים גולמיים'!H83</f>
        <v>60</v>
      </c>
      <c r="I36" s="145">
        <f>G36-H36</f>
        <v>15</v>
      </c>
    </row>
    <row r="37" spans="1:9">
      <c r="A37" s="145">
        <v>34</v>
      </c>
      <c r="B37" s="145" t="str">
        <f>'נתונים גולמיים'!C212</f>
        <v>בית אריה</v>
      </c>
      <c r="C37" s="145" t="s">
        <v>557</v>
      </c>
      <c r="D37" s="145">
        <f>'נתונים גולמיים'!G212</f>
        <v>7</v>
      </c>
      <c r="E37" s="145">
        <f>'נתונים גולמיים'!I212</f>
        <v>7</v>
      </c>
      <c r="F37" s="145">
        <f>D37-E37</f>
        <v>0</v>
      </c>
      <c r="G37" s="145">
        <f>'נתונים גולמיים'!F212</f>
        <v>204</v>
      </c>
      <c r="H37" s="145">
        <f>'נתונים גולמיים'!H212</f>
        <v>203</v>
      </c>
      <c r="I37" s="145">
        <f>G37-H37</f>
        <v>1</v>
      </c>
    </row>
    <row r="38" spans="1:9">
      <c r="A38" s="145">
        <v>35</v>
      </c>
      <c r="B38" s="145" t="str">
        <f>'נתונים גולמיים'!C90</f>
        <v>בית ג'ן</v>
      </c>
      <c r="C38" s="145" t="s">
        <v>557</v>
      </c>
      <c r="D38" s="145">
        <f>'נתונים גולמיים'!G90</f>
        <v>3</v>
      </c>
      <c r="E38" s="145">
        <f>'נתונים גולמיים'!I90</f>
        <v>3</v>
      </c>
      <c r="F38" s="145">
        <f>D38-E38</f>
        <v>0</v>
      </c>
      <c r="G38" s="145">
        <f>'נתונים גולמיים'!F90</f>
        <v>82</v>
      </c>
      <c r="H38" s="145">
        <f>'נתונים גולמיים'!H90</f>
        <v>79</v>
      </c>
      <c r="I38" s="145">
        <f>G38-H38</f>
        <v>3</v>
      </c>
    </row>
    <row r="39" spans="1:9">
      <c r="A39" s="145">
        <v>36</v>
      </c>
      <c r="B39" s="145" t="str">
        <f>'נתונים גולמיים'!C192</f>
        <v>בית דגן</v>
      </c>
      <c r="C39" s="145" t="s">
        <v>557</v>
      </c>
      <c r="D39" s="145">
        <f>'נתונים גולמיים'!G192</f>
        <v>7</v>
      </c>
      <c r="E39" s="145">
        <f>'נתונים גולמיים'!I192</f>
        <v>7</v>
      </c>
      <c r="F39" s="145">
        <f>D39-E39</f>
        <v>0</v>
      </c>
      <c r="G39" s="145">
        <f>'נתונים גולמיים'!F192</f>
        <v>184</v>
      </c>
      <c r="H39" s="145">
        <f>'נתונים גולמיים'!H192</f>
        <v>179</v>
      </c>
      <c r="I39" s="145">
        <f>G39-H39</f>
        <v>5</v>
      </c>
    </row>
    <row r="40" spans="1:9">
      <c r="A40" s="145">
        <v>37</v>
      </c>
      <c r="B40" s="145" t="str">
        <f>'נתונים גולמיים'!C117</f>
        <v>בית שאן</v>
      </c>
      <c r="C40" s="145" t="s">
        <v>555</v>
      </c>
      <c r="D40" s="145">
        <f>'נתונים גולמיים'!G117</f>
        <v>5</v>
      </c>
      <c r="E40" s="145">
        <f>'נתונים גולמיים'!I117</f>
        <v>4</v>
      </c>
      <c r="F40" s="145">
        <f>D40-E40</f>
        <v>1</v>
      </c>
      <c r="G40" s="145">
        <f>'נתונים גולמיים'!F117</f>
        <v>109</v>
      </c>
      <c r="H40" s="145">
        <f>'נתונים גולמיים'!H117</f>
        <v>107</v>
      </c>
      <c r="I40" s="145">
        <f>G40-H40</f>
        <v>2</v>
      </c>
    </row>
    <row r="41" spans="1:9">
      <c r="A41" s="145">
        <v>38</v>
      </c>
      <c r="B41" s="145" t="str">
        <f>'נתונים גולמיים'!C30</f>
        <v>בית שמש</v>
      </c>
      <c r="C41" s="145" t="s">
        <v>555</v>
      </c>
      <c r="D41" s="145">
        <f>'נתונים גולמיים'!G30</f>
        <v>2</v>
      </c>
      <c r="E41" s="145">
        <f>'נתונים גולמיים'!I30</f>
        <v>2</v>
      </c>
      <c r="F41" s="145">
        <f>D41-E41</f>
        <v>0</v>
      </c>
      <c r="G41" s="145">
        <f>'נתונים גולמיים'!F30</f>
        <v>22</v>
      </c>
      <c r="H41" s="145">
        <f>'נתונים גולמיים'!H30</f>
        <v>25</v>
      </c>
      <c r="I41" s="145">
        <f>G41-H41</f>
        <v>-3</v>
      </c>
    </row>
    <row r="42" spans="1:9">
      <c r="A42" s="145">
        <v>39</v>
      </c>
      <c r="B42" s="145" t="str">
        <f>'נתונים גולמיים'!C18</f>
        <v>ביתר עילית</v>
      </c>
      <c r="C42" s="145" t="s">
        <v>555</v>
      </c>
      <c r="D42" s="145">
        <f>'נתונים גולמיים'!G18</f>
        <v>1</v>
      </c>
      <c r="E42" s="145">
        <f>'נתונים גולמיים'!I18</f>
        <v>1</v>
      </c>
      <c r="F42" s="145">
        <f>D42-E42</f>
        <v>0</v>
      </c>
      <c r="G42" s="145">
        <f>'נתונים גולמיים'!F18</f>
        <v>10</v>
      </c>
      <c r="H42" s="145">
        <f>'נתונים גולמיים'!H18</f>
        <v>6</v>
      </c>
      <c r="I42" s="145">
        <f>G42-H42</f>
        <v>4</v>
      </c>
    </row>
    <row r="43" spans="1:9">
      <c r="A43" s="145">
        <v>40</v>
      </c>
      <c r="B43" s="145" t="str">
        <f>'נתונים גולמיים'!C27</f>
        <v>בני ברק</v>
      </c>
      <c r="C43" s="145" t="s">
        <v>555</v>
      </c>
      <c r="D43" s="145">
        <f>'נתונים גולמיים'!G27</f>
        <v>2</v>
      </c>
      <c r="E43" s="145">
        <f>'נתונים גולמיים'!I27</f>
        <v>2</v>
      </c>
      <c r="F43" s="145">
        <f>D43-E43</f>
        <v>0</v>
      </c>
      <c r="G43" s="145">
        <f>'נתונים גולמיים'!F27</f>
        <v>19</v>
      </c>
      <c r="H43" s="145">
        <f>'נתונים גולמיים'!H27</f>
        <v>17</v>
      </c>
      <c r="I43" s="145">
        <f>G43-H43</f>
        <v>2</v>
      </c>
    </row>
    <row r="44" spans="1:9">
      <c r="A44" s="145">
        <v>41</v>
      </c>
      <c r="B44" s="145" t="str">
        <f>'נתונים גולמיים'!C147</f>
        <v>בני עי"ש</v>
      </c>
      <c r="C44" s="145" t="s">
        <v>557</v>
      </c>
      <c r="D44" s="145">
        <f>'נתונים גולמיים'!G147</f>
        <v>5</v>
      </c>
      <c r="E44" s="145">
        <f>'נתונים גולמיים'!I147</f>
        <v>5</v>
      </c>
      <c r="F44" s="145">
        <f>D44-E44</f>
        <v>0</v>
      </c>
      <c r="G44" s="145">
        <f>'נתונים גולמיים'!F147</f>
        <v>139</v>
      </c>
      <c r="H44" s="145">
        <f>'נתונים גולמיים'!H147</f>
        <v>146</v>
      </c>
      <c r="I44" s="145">
        <f>G44-H44</f>
        <v>-7</v>
      </c>
    </row>
    <row r="45" spans="1:9">
      <c r="A45" s="145">
        <v>42</v>
      </c>
      <c r="B45" s="145" t="str">
        <f>'נתונים גולמיים'!C200</f>
        <v>בני שמעון</v>
      </c>
      <c r="C45" s="145" t="s">
        <v>556</v>
      </c>
      <c r="D45" s="145">
        <f>'נתונים גולמיים'!G200</f>
        <v>7</v>
      </c>
      <c r="E45" s="145">
        <f>'נתונים גולמיים'!I200</f>
        <v>7</v>
      </c>
      <c r="F45" s="145">
        <f>D45-E45</f>
        <v>0</v>
      </c>
      <c r="G45" s="145">
        <f>'נתונים גולמיים'!F200</f>
        <v>192</v>
      </c>
      <c r="H45" s="145">
        <f>'נתונים גולמיים'!H200</f>
        <v>193</v>
      </c>
      <c r="I45" s="145">
        <f>G45-H45</f>
        <v>-1</v>
      </c>
    </row>
    <row r="46" spans="1:9">
      <c r="A46" s="145">
        <v>43</v>
      </c>
      <c r="B46" s="145" t="str">
        <f>'נתונים גולמיים'!C240</f>
        <v>בנימינה-גבעת עדה</v>
      </c>
      <c r="C46" s="145" t="s">
        <v>557</v>
      </c>
      <c r="D46" s="145">
        <f>'נתונים גולמיים'!G240</f>
        <v>8</v>
      </c>
      <c r="E46" s="145">
        <f>'נתונים גולמיים'!I240</f>
        <v>8</v>
      </c>
      <c r="F46" s="145">
        <f>D46-E46</f>
        <v>0</v>
      </c>
      <c r="G46" s="145">
        <f>'נתונים גולמיים'!F240</f>
        <v>232</v>
      </c>
      <c r="H46" s="145">
        <f>'נתונים גולמיים'!H240</f>
        <v>226</v>
      </c>
      <c r="I46" s="145">
        <f>G46-H46</f>
        <v>6</v>
      </c>
    </row>
    <row r="47" spans="1:9">
      <c r="A47" s="145">
        <v>44</v>
      </c>
      <c r="B47" s="145" t="str">
        <f>'נתונים גולמיים'!C40</f>
        <v>בסמ"ה</v>
      </c>
      <c r="C47" s="145" t="s">
        <v>557</v>
      </c>
      <c r="D47" s="145">
        <f>'נתונים גולמיים'!G40</f>
        <v>2</v>
      </c>
      <c r="E47" s="145">
        <f>'נתונים גולמיים'!I40</f>
        <v>2</v>
      </c>
      <c r="F47" s="145">
        <f>D47-E47</f>
        <v>0</v>
      </c>
      <c r="G47" s="145">
        <f>'נתונים גולמיים'!F40</f>
        <v>32</v>
      </c>
      <c r="H47" s="145">
        <f>'נתונים גולמיים'!H40</f>
        <v>29</v>
      </c>
      <c r="I47" s="145">
        <f>G47-H47</f>
        <v>3</v>
      </c>
    </row>
    <row r="48" spans="1:9">
      <c r="A48" s="145">
        <v>45</v>
      </c>
      <c r="B48" s="145" t="str">
        <f>'נתונים גולמיים'!C60</f>
        <v>בסמת טבעון</v>
      </c>
      <c r="C48" s="145" t="s">
        <v>557</v>
      </c>
      <c r="D48" s="145">
        <f>'נתונים גולמיים'!G60</f>
        <v>2</v>
      </c>
      <c r="E48" s="145">
        <f>'נתונים גולמיים'!I60</f>
        <v>2</v>
      </c>
      <c r="F48" s="145">
        <f>D48-E48</f>
        <v>0</v>
      </c>
      <c r="G48" s="145">
        <f>'נתונים גולמיים'!F60</f>
        <v>52</v>
      </c>
      <c r="H48" s="145">
        <f>'נתונים גולמיים'!H60</f>
        <v>47</v>
      </c>
      <c r="I48" s="145">
        <f>G48-H48</f>
        <v>5</v>
      </c>
    </row>
    <row r="49" spans="1:9">
      <c r="A49" s="145">
        <v>46</v>
      </c>
      <c r="B49" s="145" t="str">
        <f>'נתונים גולמיים'!C34</f>
        <v>בענה</v>
      </c>
      <c r="C49" s="145" t="s">
        <v>557</v>
      </c>
      <c r="D49" s="145">
        <f>'נתונים גולמיים'!G34</f>
        <v>2</v>
      </c>
      <c r="E49" s="145">
        <f>'נתונים גולמיים'!I34</f>
        <v>2</v>
      </c>
      <c r="F49" s="145">
        <f>D49-E49</f>
        <v>0</v>
      </c>
      <c r="G49" s="145">
        <f>'נתונים גולמיים'!F34</f>
        <v>26</v>
      </c>
      <c r="H49" s="145">
        <f>'נתונים גולמיים'!H34</f>
        <v>23</v>
      </c>
      <c r="I49" s="145">
        <f>G49-H49</f>
        <v>3</v>
      </c>
    </row>
    <row r="50" spans="1:9">
      <c r="A50" s="145">
        <v>47</v>
      </c>
      <c r="B50" s="145" t="str">
        <f>'נתונים גולמיים'!C237</f>
        <v>ברנר</v>
      </c>
      <c r="C50" s="145" t="s">
        <v>556</v>
      </c>
      <c r="D50" s="145">
        <f>'נתונים גולמיים'!G237</f>
        <v>8</v>
      </c>
      <c r="E50" s="145">
        <f>'נתונים גולמיים'!I237</f>
        <v>8</v>
      </c>
      <c r="F50" s="145">
        <f>D50-E50</f>
        <v>0</v>
      </c>
      <c r="G50" s="145">
        <f>'נתונים גולמיים'!F237</f>
        <v>229</v>
      </c>
      <c r="H50" s="145">
        <f>'נתונים גולמיים'!H237</f>
        <v>230</v>
      </c>
      <c r="I50" s="145">
        <f>G50-H50</f>
        <v>-1</v>
      </c>
    </row>
    <row r="51" spans="1:9">
      <c r="A51" s="145">
        <v>48</v>
      </c>
      <c r="B51" s="145" t="str">
        <f>'נתונים גולמיים'!C129</f>
        <v>בת ים</v>
      </c>
      <c r="C51" s="145" t="s">
        <v>555</v>
      </c>
      <c r="D51" s="145">
        <f>'נתונים גולמיים'!G129</f>
        <v>5</v>
      </c>
      <c r="E51" s="145">
        <f>'נתונים גולמיים'!I129</f>
        <v>5</v>
      </c>
      <c r="F51" s="145">
        <f>D51-E51</f>
        <v>0</v>
      </c>
      <c r="G51" s="145">
        <f>'נתונים גולמיים'!F129</f>
        <v>121</v>
      </c>
      <c r="H51" s="145">
        <f>'נתונים גולמיים'!H129</f>
        <v>130</v>
      </c>
      <c r="I51" s="145">
        <f>G51-H51</f>
        <v>-9</v>
      </c>
    </row>
    <row r="52" spans="1:9">
      <c r="A52" s="145">
        <v>49</v>
      </c>
      <c r="B52" s="145" t="str">
        <f>'נתונים גולמיים'!C49</f>
        <v>ג'דיידה-מכר</v>
      </c>
      <c r="C52" s="145" t="s">
        <v>557</v>
      </c>
      <c r="D52" s="145">
        <f>'נתונים גולמיים'!G49</f>
        <v>2</v>
      </c>
      <c r="E52" s="145">
        <f>'נתונים גולמיים'!I49</f>
        <v>2</v>
      </c>
      <c r="F52" s="145">
        <f>D52-E52</f>
        <v>0</v>
      </c>
      <c r="G52" s="145">
        <f>'נתונים גולמיים'!F49</f>
        <v>41</v>
      </c>
      <c r="H52" s="145">
        <f>'נתונים גולמיים'!H49</f>
        <v>33</v>
      </c>
      <c r="I52" s="145">
        <f>G52-H52</f>
        <v>8</v>
      </c>
    </row>
    <row r="53" spans="1:9">
      <c r="A53" s="145">
        <v>50</v>
      </c>
      <c r="B53" s="145" t="str">
        <f>'נתונים גולמיים'!C105</f>
        <v>ג'ולס</v>
      </c>
      <c r="C53" s="145" t="s">
        <v>557</v>
      </c>
      <c r="D53" s="145">
        <f>'נתונים גולמיים'!G105</f>
        <v>4</v>
      </c>
      <c r="E53" s="145">
        <f>'נתונים גולמיים'!I105</f>
        <v>4</v>
      </c>
      <c r="F53" s="145">
        <f>D53-E53</f>
        <v>0</v>
      </c>
      <c r="G53" s="145">
        <f>'נתונים גולמיים'!F105</f>
        <v>97</v>
      </c>
      <c r="H53" s="145">
        <f>'נתונים גולמיים'!H105</f>
        <v>95</v>
      </c>
      <c r="I53" s="145">
        <f>G53-H53</f>
        <v>2</v>
      </c>
    </row>
    <row r="54" spans="1:9">
      <c r="A54" s="145">
        <v>51</v>
      </c>
      <c r="B54" s="145" t="str">
        <f>'נתונים גולמיים'!C44</f>
        <v>ג'לג'וליה</v>
      </c>
      <c r="C54" s="145" t="s">
        <v>557</v>
      </c>
      <c r="D54" s="145">
        <f>'נתונים גולמיים'!G44</f>
        <v>2</v>
      </c>
      <c r="E54" s="145">
        <f>'נתונים גולמיים'!I44</f>
        <v>2</v>
      </c>
      <c r="F54" s="145">
        <f>D54-E54</f>
        <v>0</v>
      </c>
      <c r="G54" s="145">
        <f>'נתונים גולמיים'!F44</f>
        <v>36</v>
      </c>
      <c r="H54" s="145">
        <f>'נתונים גולמיים'!H44</f>
        <v>30</v>
      </c>
      <c r="I54" s="145">
        <f>G54-H54</f>
        <v>6</v>
      </c>
    </row>
    <row r="55" spans="1:9">
      <c r="A55" s="145">
        <v>52</v>
      </c>
      <c r="B55" s="145" t="str">
        <f>'נתונים גולמיים'!C21</f>
        <v>ג'סר א-זרקא</v>
      </c>
      <c r="C55" s="145" t="s">
        <v>556</v>
      </c>
      <c r="D55" s="145">
        <f>'נתונים גולמיים'!G21</f>
        <v>2</v>
      </c>
      <c r="E55" s="145">
        <f>'נתונים גולמיים'!I21</f>
        <v>2</v>
      </c>
      <c r="F55" s="145">
        <f>D55-E55</f>
        <v>0</v>
      </c>
      <c r="G55" s="145">
        <f>'נתונים גולמיים'!F21</f>
        <v>13</v>
      </c>
      <c r="H55" s="145">
        <f>'נתונים גולמיים'!H21</f>
        <v>13</v>
      </c>
      <c r="I55" s="145">
        <f>G55-H55</f>
        <v>0</v>
      </c>
    </row>
    <row r="56" spans="1:9">
      <c r="A56" s="145">
        <v>53</v>
      </c>
      <c r="B56" s="145" t="str">
        <f>'נתונים גולמיים'!C167</f>
        <v>ג'ש (גוש חלב)</v>
      </c>
      <c r="C56" s="145" t="s">
        <v>557</v>
      </c>
      <c r="D56" s="145">
        <f>'נתונים גולמיים'!G167</f>
        <v>6</v>
      </c>
      <c r="E56" s="145">
        <f>'נתונים גולמיים'!I167</f>
        <v>6</v>
      </c>
      <c r="F56" s="145">
        <f>D56-E56</f>
        <v>0</v>
      </c>
      <c r="G56" s="145">
        <f>'נתונים גולמיים'!F167</f>
        <v>159</v>
      </c>
      <c r="H56" s="145">
        <f>'נתונים גולמיים'!H167</f>
        <v>150</v>
      </c>
      <c r="I56" s="145">
        <f>G56-H56</f>
        <v>9</v>
      </c>
    </row>
    <row r="57" spans="1:9">
      <c r="A57" s="145">
        <v>54</v>
      </c>
      <c r="B57" s="145" t="str">
        <f>'נתונים גולמיים'!C116</f>
        <v>ג'ת</v>
      </c>
      <c r="C57" s="145" t="s">
        <v>557</v>
      </c>
      <c r="D57" s="145">
        <f>'נתונים גולמיים'!G116</f>
        <v>4</v>
      </c>
      <c r="E57" s="145">
        <f>'נתונים גולמיים'!I116</f>
        <v>4</v>
      </c>
      <c r="F57" s="145">
        <f>D57-E57</f>
        <v>0</v>
      </c>
      <c r="G57" s="145">
        <f>'נתונים גולמיים'!F116</f>
        <v>108</v>
      </c>
      <c r="H57" s="145">
        <f>'נתונים גולמיים'!H116</f>
        <v>94</v>
      </c>
      <c r="I57" s="145">
        <f>G57-H57</f>
        <v>14</v>
      </c>
    </row>
    <row r="58" spans="1:9">
      <c r="A58" s="145">
        <v>55</v>
      </c>
      <c r="B58" s="145" t="str">
        <f>'נתונים גולמיים'!C141</f>
        <v>גבעת זאב</v>
      </c>
      <c r="C58" s="145" t="s">
        <v>557</v>
      </c>
      <c r="D58" s="145">
        <f>'נתונים גולמיים'!G141</f>
        <v>5</v>
      </c>
      <c r="E58" s="145">
        <f>'נתונים גולמיים'!I141</f>
        <v>6</v>
      </c>
      <c r="F58" s="145">
        <f>D58-E58</f>
        <v>-1</v>
      </c>
      <c r="G58" s="145">
        <f>'נתונים גולמיים'!F141</f>
        <v>133</v>
      </c>
      <c r="H58" s="145">
        <f>'נתונים גולמיים'!H141</f>
        <v>149</v>
      </c>
      <c r="I58" s="145">
        <f>G58-H58</f>
        <v>-16</v>
      </c>
    </row>
    <row r="59" spans="1:9">
      <c r="A59" s="145">
        <v>56</v>
      </c>
      <c r="B59" s="145" t="str">
        <f>'נתונים גולמיים'!C218</f>
        <v>גבעת שמואל</v>
      </c>
      <c r="C59" s="145" t="s">
        <v>555</v>
      </c>
      <c r="D59" s="145">
        <f>'נתונים גולמיים'!G218</f>
        <v>8</v>
      </c>
      <c r="E59" s="145">
        <f>'נתונים גולמיים'!I218</f>
        <v>8</v>
      </c>
      <c r="F59" s="145">
        <f>D59-E59</f>
        <v>0</v>
      </c>
      <c r="G59" s="145">
        <f>'נתונים גולמיים'!F218</f>
        <v>210</v>
      </c>
      <c r="H59" s="145">
        <f>'נתונים גולמיים'!H218</f>
        <v>214</v>
      </c>
      <c r="I59" s="145">
        <f>G59-H59</f>
        <v>-4</v>
      </c>
    </row>
    <row r="60" spans="1:9">
      <c r="A60" s="145">
        <v>57</v>
      </c>
      <c r="B60" s="145" t="str">
        <f>'נתונים גולמיים'!C249</f>
        <v>גבעתיים</v>
      </c>
      <c r="C60" s="145" t="s">
        <v>555</v>
      </c>
      <c r="D60" s="145">
        <f>'נתונים גולמיים'!G249</f>
        <v>8</v>
      </c>
      <c r="E60" s="145">
        <f>'נתונים גולמיים'!I249</f>
        <v>8</v>
      </c>
      <c r="F60" s="145">
        <f>D60-E60</f>
        <v>0</v>
      </c>
      <c r="G60" s="145">
        <f>'נתונים גולמיים'!F249</f>
        <v>241</v>
      </c>
      <c r="H60" s="145">
        <f>'נתונים גולמיים'!H249</f>
        <v>234</v>
      </c>
      <c r="I60" s="145">
        <f>G60-H60</f>
        <v>7</v>
      </c>
    </row>
    <row r="61" spans="1:9">
      <c r="A61" s="145">
        <v>58</v>
      </c>
      <c r="B61" s="145" t="str">
        <f>'נתונים גולמיים'!C195</f>
        <v>גדרה</v>
      </c>
      <c r="C61" s="145" t="s">
        <v>557</v>
      </c>
      <c r="D61" s="145">
        <f>'נתונים גולמיים'!G195</f>
        <v>7</v>
      </c>
      <c r="E61" s="145">
        <f>'נתונים גולמיים'!I195</f>
        <v>7</v>
      </c>
      <c r="F61" s="145">
        <f>D61-E61</f>
        <v>0</v>
      </c>
      <c r="G61" s="145">
        <f>'נתונים גולמיים'!F195</f>
        <v>187</v>
      </c>
      <c r="H61" s="145">
        <f>'נתונים גולמיים'!H195</f>
        <v>190</v>
      </c>
      <c r="I61" s="145">
        <f>G61-H61</f>
        <v>-3</v>
      </c>
    </row>
    <row r="62" spans="1:9">
      <c r="A62" s="145">
        <v>59</v>
      </c>
      <c r="B62" s="145" t="str">
        <f>'נתונים גולמיים'!C254</f>
        <v>גדרות</v>
      </c>
      <c r="C62" s="145" t="s">
        <v>556</v>
      </c>
      <c r="D62" s="145">
        <f>'נתונים גולמיים'!G254</f>
        <v>9</v>
      </c>
      <c r="E62" s="145">
        <f>'נתונים גולמיים'!I254</f>
        <v>9</v>
      </c>
      <c r="F62" s="145">
        <f>D62-E62</f>
        <v>0</v>
      </c>
      <c r="G62" s="145">
        <f>'נתונים גולמיים'!F254</f>
        <v>246</v>
      </c>
      <c r="H62" s="145">
        <f>'נתונים גולמיים'!H254</f>
        <v>246</v>
      </c>
      <c r="I62" s="145">
        <f>G62-H62</f>
        <v>0</v>
      </c>
    </row>
    <row r="63" spans="1:9">
      <c r="A63" s="145">
        <v>60</v>
      </c>
      <c r="B63" s="145" t="str">
        <f>'נתונים גולמיים'!C164</f>
        <v>גולן</v>
      </c>
      <c r="C63" s="145" t="s">
        <v>556</v>
      </c>
      <c r="D63" s="145">
        <f>'נתונים גולמיים'!G164</f>
        <v>6</v>
      </c>
      <c r="E63" s="145">
        <f>'נתונים גולמיים'!I164</f>
        <v>6</v>
      </c>
      <c r="F63" s="145">
        <f>D63-E63</f>
        <v>0</v>
      </c>
      <c r="G63" s="145">
        <f>'נתונים גולמיים'!F164</f>
        <v>156</v>
      </c>
      <c r="H63" s="145">
        <f>'נתונים גולמיים'!H164</f>
        <v>158</v>
      </c>
      <c r="I63" s="145">
        <f>G63-H63</f>
        <v>-2</v>
      </c>
    </row>
    <row r="64" spans="1:9">
      <c r="A64" s="145">
        <v>61</v>
      </c>
      <c r="B64" s="145" t="str">
        <f>'נתונים גולמיים'!C145</f>
        <v>גוש עציון</v>
      </c>
      <c r="C64" s="145" t="s">
        <v>556</v>
      </c>
      <c r="D64" s="145">
        <f>'נתונים גולמיים'!G145</f>
        <v>5</v>
      </c>
      <c r="E64" s="145">
        <f>'נתונים גולמיים'!I145</f>
        <v>5</v>
      </c>
      <c r="F64" s="145">
        <f>D64-E64</f>
        <v>0</v>
      </c>
      <c r="G64" s="145">
        <f>'נתונים גולמיים'!F145</f>
        <v>137</v>
      </c>
      <c r="H64" s="145">
        <f>'נתונים גולמיים'!H145</f>
        <v>128</v>
      </c>
      <c r="I64" s="145">
        <f>G64-H64</f>
        <v>9</v>
      </c>
    </row>
    <row r="65" spans="1:9">
      <c r="A65" s="145">
        <v>62</v>
      </c>
      <c r="B65" s="145" t="str">
        <f>'נתונים גולמיים'!C219</f>
        <v>גזר</v>
      </c>
      <c r="C65" s="145" t="s">
        <v>556</v>
      </c>
      <c r="D65" s="145">
        <f>'נתונים גולמיים'!G219</f>
        <v>8</v>
      </c>
      <c r="E65" s="145">
        <f>'נתונים גולמיים'!I219</f>
        <v>8</v>
      </c>
      <c r="F65" s="145">
        <f>D65-E65</f>
        <v>0</v>
      </c>
      <c r="G65" s="145">
        <f>'נתונים גולמיים'!F219</f>
        <v>211</v>
      </c>
      <c r="H65" s="145">
        <f>'נתונים גולמיים'!H219</f>
        <v>209</v>
      </c>
      <c r="I65" s="145">
        <f>G65-H65</f>
        <v>2</v>
      </c>
    </row>
    <row r="66" spans="1:9">
      <c r="A66" s="145">
        <v>63</v>
      </c>
      <c r="B66" s="145" t="str">
        <f>'נתונים גולמיים'!C201</f>
        <v>גן יבנה</v>
      </c>
      <c r="C66" s="145" t="s">
        <v>557</v>
      </c>
      <c r="D66" s="145">
        <f>'נתונים גולמיים'!G201</f>
        <v>7</v>
      </c>
      <c r="E66" s="145">
        <f>'נתונים גולמיים'!I201</f>
        <v>7</v>
      </c>
      <c r="F66" s="145">
        <f>D66-E66</f>
        <v>0</v>
      </c>
      <c r="G66" s="145">
        <f>'נתונים גולמיים'!F201</f>
        <v>193</v>
      </c>
      <c r="H66" s="145">
        <f>'נתונים גולמיים'!H201</f>
        <v>194</v>
      </c>
      <c r="I66" s="145">
        <f>G66-H66</f>
        <v>-1</v>
      </c>
    </row>
    <row r="67" spans="1:9">
      <c r="A67" s="145">
        <v>64</v>
      </c>
      <c r="B67" s="145" t="str">
        <f>'נתונים גולמיים'!C243</f>
        <v>גן רווה</v>
      </c>
      <c r="C67" s="145" t="s">
        <v>556</v>
      </c>
      <c r="D67" s="145">
        <f>'נתונים גולמיים'!G243</f>
        <v>8</v>
      </c>
      <c r="E67" s="145">
        <f>'נתונים גולמיים'!I243</f>
        <v>8</v>
      </c>
      <c r="F67" s="145">
        <f>D67-E67</f>
        <v>0</v>
      </c>
      <c r="G67" s="145">
        <f>'נתונים גולמיים'!F243</f>
        <v>235</v>
      </c>
      <c r="H67" s="145">
        <f>'נתונים גולמיים'!H243</f>
        <v>236</v>
      </c>
      <c r="I67" s="145">
        <f>G67-H67</f>
        <v>-1</v>
      </c>
    </row>
    <row r="68" spans="1:9">
      <c r="A68" s="145">
        <v>65</v>
      </c>
      <c r="B68" s="145" t="str">
        <f>'נתונים גולמיים'!C241</f>
        <v>גני תקווה</v>
      </c>
      <c r="C68" s="145" t="s">
        <v>557</v>
      </c>
      <c r="D68" s="145">
        <f>'נתונים גולמיים'!G241</f>
        <v>8</v>
      </c>
      <c r="E68" s="145">
        <f>'נתונים גולמיים'!I241</f>
        <v>8</v>
      </c>
      <c r="F68" s="145">
        <f>D68-E68</f>
        <v>0</v>
      </c>
      <c r="G68" s="145">
        <f>'נתונים גולמיים'!F241</f>
        <v>233</v>
      </c>
      <c r="H68" s="145">
        <f>'נתונים גולמיים'!H241</f>
        <v>229</v>
      </c>
      <c r="I68" s="145">
        <f>G68-H68</f>
        <v>4</v>
      </c>
    </row>
    <row r="69" spans="1:9">
      <c r="A69" s="145">
        <v>66</v>
      </c>
      <c r="B69" s="145" t="str">
        <f>'נתונים גולמיים'!C112</f>
        <v>דאלית אל-כרמל</v>
      </c>
      <c r="C69" s="145" t="s">
        <v>557</v>
      </c>
      <c r="D69" s="145">
        <f>'נתונים גולמיים'!G112</f>
        <v>4</v>
      </c>
      <c r="E69" s="145">
        <f>'נתונים גולמיים'!I112</f>
        <v>4</v>
      </c>
      <c r="F69" s="145">
        <f>D69-E69</f>
        <v>0</v>
      </c>
      <c r="G69" s="145">
        <f>'נתונים גולמיים'!F112</f>
        <v>104</v>
      </c>
      <c r="H69" s="145">
        <f>'נתונים גולמיים'!H112</f>
        <v>106</v>
      </c>
      <c r="I69" s="145">
        <f>G69-H69</f>
        <v>-2</v>
      </c>
    </row>
    <row r="70" spans="1:9">
      <c r="A70" s="145">
        <v>67</v>
      </c>
      <c r="B70" s="145" t="str">
        <f>'נתונים גולמיים'!C86</f>
        <v>דבורייה</v>
      </c>
      <c r="C70" s="145" t="s">
        <v>557</v>
      </c>
      <c r="D70" s="145">
        <f>'נתונים גולמיים'!G86</f>
        <v>3</v>
      </c>
      <c r="E70" s="145">
        <f>'נתונים גולמיים'!I86</f>
        <v>3</v>
      </c>
      <c r="F70" s="145">
        <f>D70-E70</f>
        <v>0</v>
      </c>
      <c r="G70" s="145">
        <f>'נתונים גולמיים'!F86</f>
        <v>78</v>
      </c>
      <c r="H70" s="145">
        <f>'נתונים גולמיים'!H86</f>
        <v>81</v>
      </c>
      <c r="I70" s="145">
        <f>G70-H70</f>
        <v>-3</v>
      </c>
    </row>
    <row r="71" spans="1:9">
      <c r="A71" s="145">
        <v>68</v>
      </c>
      <c r="B71" s="145" t="str">
        <f>'נתונים גולמיים'!C69</f>
        <v>דייר אל-אסד</v>
      </c>
      <c r="C71" s="145" t="s">
        <v>557</v>
      </c>
      <c r="D71" s="145">
        <f>'נתונים גולמיים'!G69</f>
        <v>3</v>
      </c>
      <c r="E71" s="145">
        <f>'נתונים גולמיים'!I69</f>
        <v>3</v>
      </c>
      <c r="F71" s="145">
        <f>D71-E71</f>
        <v>0</v>
      </c>
      <c r="G71" s="145">
        <f>'נתונים גולמיים'!F69</f>
        <v>61</v>
      </c>
      <c r="H71" s="145">
        <f>'נתונים גולמיים'!H69</f>
        <v>68</v>
      </c>
      <c r="I71" s="145">
        <f>G71-H71</f>
        <v>-7</v>
      </c>
    </row>
    <row r="72" spans="1:9">
      <c r="A72" s="145">
        <v>69</v>
      </c>
      <c r="B72" s="145" t="str">
        <f>'נתונים גולמיים'!C72</f>
        <v>דייר חנא</v>
      </c>
      <c r="C72" s="145" t="s">
        <v>557</v>
      </c>
      <c r="D72" s="145">
        <f>'נתונים גולמיים'!G72</f>
        <v>3</v>
      </c>
      <c r="E72" s="145">
        <f>'נתונים גולמיים'!I72</f>
        <v>3</v>
      </c>
      <c r="F72" s="145">
        <f>D72-E72</f>
        <v>0</v>
      </c>
      <c r="G72" s="145">
        <f>'נתונים גולמיים'!F72</f>
        <v>64</v>
      </c>
      <c r="H72" s="145">
        <f>'נתונים גולמיים'!H72</f>
        <v>69</v>
      </c>
      <c r="I72" s="145">
        <f>G72-H72</f>
        <v>-5</v>
      </c>
    </row>
    <row r="73" spans="1:9">
      <c r="A73" s="145">
        <v>70</v>
      </c>
      <c r="B73" s="145" t="str">
        <f>'נתונים גולמיים'!C110</f>
        <v>דימונה</v>
      </c>
      <c r="C73" s="145" t="s">
        <v>555</v>
      </c>
      <c r="D73" s="145">
        <f>'נתונים גולמיים'!G110</f>
        <v>4</v>
      </c>
      <c r="E73" s="145">
        <f>'נתונים גולמיים'!I110</f>
        <v>4</v>
      </c>
      <c r="F73" s="145">
        <f>D73-E73</f>
        <v>0</v>
      </c>
      <c r="G73" s="145">
        <f>'נתונים גולמיים'!F110</f>
        <v>102</v>
      </c>
      <c r="H73" s="145">
        <f>'נתונים גולמיים'!H110</f>
        <v>111</v>
      </c>
      <c r="I73" s="145">
        <f>G73-H73</f>
        <v>-9</v>
      </c>
    </row>
    <row r="74" spans="1:9">
      <c r="A74" s="145">
        <v>71</v>
      </c>
      <c r="B74" s="145" t="str">
        <f>'נתונים גולמיים'!C246</f>
        <v>דרום השרון</v>
      </c>
      <c r="C74" s="145" t="s">
        <v>556</v>
      </c>
      <c r="D74" s="145">
        <f>'נתונים גולמיים'!G246</f>
        <v>8</v>
      </c>
      <c r="E74" s="145">
        <f>'נתונים גולמיים'!I246</f>
        <v>8</v>
      </c>
      <c r="F74" s="145">
        <f>D74-E74</f>
        <v>0</v>
      </c>
      <c r="G74" s="145">
        <f>'נתונים גולמיים'!F246</f>
        <v>238</v>
      </c>
      <c r="H74" s="145">
        <f>'נתונים גולמיים'!H246</f>
        <v>239</v>
      </c>
      <c r="I74" s="145">
        <f>G74-H74</f>
        <v>-1</v>
      </c>
    </row>
    <row r="75" spans="1:9">
      <c r="A75" s="145">
        <v>72</v>
      </c>
      <c r="B75" s="145" t="str">
        <f>'נתונים גולמיים'!C134</f>
        <v>הגלבוע</v>
      </c>
      <c r="C75" s="145" t="s">
        <v>556</v>
      </c>
      <c r="D75" s="145">
        <f>'נתונים גולמיים'!G134</f>
        <v>5</v>
      </c>
      <c r="E75" s="145">
        <f>'נתונים גולמיים'!I134</f>
        <v>5</v>
      </c>
      <c r="F75" s="145">
        <f>D75-E75</f>
        <v>0</v>
      </c>
      <c r="G75" s="145">
        <f>'נתונים גולמיים'!F134</f>
        <v>126</v>
      </c>
      <c r="H75" s="145">
        <f>'נתונים גולמיים'!H134</f>
        <v>126</v>
      </c>
      <c r="I75" s="145">
        <f>G75-H75</f>
        <v>0</v>
      </c>
    </row>
    <row r="76" spans="1:9">
      <c r="A76" s="145">
        <v>73</v>
      </c>
      <c r="B76" s="145" t="str">
        <f>'נתונים גולמיים'!C176</f>
        <v>הגליל העליון</v>
      </c>
      <c r="C76" s="145" t="s">
        <v>556</v>
      </c>
      <c r="D76" s="145">
        <f>'נתונים גולמיים'!G176</f>
        <v>6</v>
      </c>
      <c r="E76" s="145">
        <f>'נתונים גולמיים'!I176</f>
        <v>6</v>
      </c>
      <c r="F76" s="145">
        <f>D76-E76</f>
        <v>0</v>
      </c>
      <c r="G76" s="145">
        <f>'נתונים גולמיים'!F176</f>
        <v>168</v>
      </c>
      <c r="H76" s="145">
        <f>'נתונים גולמיים'!H176</f>
        <v>164</v>
      </c>
      <c r="I76" s="145">
        <f>G76-H76</f>
        <v>4</v>
      </c>
    </row>
    <row r="77" spans="1:9">
      <c r="A77" s="145">
        <v>74</v>
      </c>
      <c r="B77" s="145" t="str">
        <f>'נתונים גולמיים'!C180</f>
        <v>הגליל התחתון</v>
      </c>
      <c r="C77" s="145" t="s">
        <v>556</v>
      </c>
      <c r="D77" s="145">
        <f>'נתונים גולמיים'!G180</f>
        <v>7</v>
      </c>
      <c r="E77" s="145">
        <f>'נתונים גולמיים'!I180</f>
        <v>6</v>
      </c>
      <c r="F77" s="145">
        <f>D77-E77</f>
        <v>1</v>
      </c>
      <c r="G77" s="145">
        <f>'נתונים גולמיים'!F180</f>
        <v>172</v>
      </c>
      <c r="H77" s="145">
        <f>'נתונים גולמיים'!H180</f>
        <v>170</v>
      </c>
      <c r="I77" s="145">
        <f>G77-H77</f>
        <v>2</v>
      </c>
    </row>
    <row r="78" spans="1:9">
      <c r="A78" s="145">
        <v>75</v>
      </c>
      <c r="B78" s="145" t="str">
        <f>'נתונים גולמיים'!C250</f>
        <v>הוד השרון</v>
      </c>
      <c r="C78" s="145" t="s">
        <v>555</v>
      </c>
      <c r="D78" s="145">
        <f>'נתונים גולמיים'!G250</f>
        <v>8</v>
      </c>
      <c r="E78" s="145">
        <f>'נתונים גולמיים'!I250</f>
        <v>8</v>
      </c>
      <c r="F78" s="145">
        <f>D78-E78</f>
        <v>0</v>
      </c>
      <c r="G78" s="145">
        <f>'נתונים גולמיים'!F250</f>
        <v>242</v>
      </c>
      <c r="H78" s="145">
        <f>'נתונים גולמיים'!H250</f>
        <v>241</v>
      </c>
      <c r="I78" s="145">
        <f>G78-H78</f>
        <v>1</v>
      </c>
    </row>
    <row r="79" spans="1:9">
      <c r="A79" s="145">
        <v>76</v>
      </c>
      <c r="B79" s="145" t="str">
        <f>'נתונים גולמיים'!C202</f>
        <v>הערבה התיכונה</v>
      </c>
      <c r="C79" s="145" t="s">
        <v>556</v>
      </c>
      <c r="D79" s="145">
        <f>'נתונים גולמיים'!G202</f>
        <v>7</v>
      </c>
      <c r="E79" s="145">
        <f>'נתונים גולמיים'!I202</f>
        <v>7</v>
      </c>
      <c r="F79" s="145">
        <f>D79-E79</f>
        <v>0</v>
      </c>
      <c r="G79" s="145">
        <f>'נתונים גולמיים'!F202</f>
        <v>194</v>
      </c>
      <c r="H79" s="145">
        <f>'נתונים גולמיים'!H202</f>
        <v>200</v>
      </c>
      <c r="I79" s="145">
        <f>G79-H79</f>
        <v>-6</v>
      </c>
    </row>
    <row r="80" spans="1:9">
      <c r="A80" s="145">
        <v>77</v>
      </c>
      <c r="B80" s="145" t="str">
        <f>'נתונים גולמיים'!C258</f>
        <v>הר אדר</v>
      </c>
      <c r="C80" s="145" t="s">
        <v>557</v>
      </c>
      <c r="D80" s="145">
        <f>'נתונים גולמיים'!G258</f>
        <v>9</v>
      </c>
      <c r="E80" s="145">
        <f>'נתונים גולמיים'!I258</f>
        <v>9</v>
      </c>
      <c r="F80" s="145">
        <f>D80-E80</f>
        <v>0</v>
      </c>
      <c r="G80" s="145">
        <f>'נתונים גולמיים'!F258</f>
        <v>250</v>
      </c>
      <c r="H80" s="145">
        <f>'נתונים גולמיים'!H258</f>
        <v>250</v>
      </c>
      <c r="I80" s="145">
        <f>G80-H80</f>
        <v>0</v>
      </c>
    </row>
    <row r="81" spans="1:9">
      <c r="A81" s="145">
        <v>78</v>
      </c>
      <c r="B81" s="145" t="str">
        <f>'נתונים גולמיים'!C120</f>
        <v>הר חברון</v>
      </c>
      <c r="C81" s="145" t="s">
        <v>556</v>
      </c>
      <c r="D81" s="145">
        <f>'נתונים גולמיים'!G120</f>
        <v>5</v>
      </c>
      <c r="E81" s="145">
        <f>'נתונים גולמיים'!I120</f>
        <v>4</v>
      </c>
      <c r="F81" s="145">
        <f>D81-E81</f>
        <v>1</v>
      </c>
      <c r="G81" s="145">
        <f>'נתונים גולמיים'!F120</f>
        <v>112</v>
      </c>
      <c r="H81" s="145">
        <f>'נתונים גולמיים'!H120</f>
        <v>104</v>
      </c>
      <c r="I81" s="145">
        <f>G81-H81</f>
        <v>8</v>
      </c>
    </row>
    <row r="82" spans="1:9">
      <c r="A82" s="145">
        <v>79</v>
      </c>
      <c r="B82" s="145" t="str">
        <f>'נתונים גולמיים'!C235</f>
        <v>הרצלייה</v>
      </c>
      <c r="C82" s="145" t="s">
        <v>555</v>
      </c>
      <c r="D82" s="145">
        <f>'נתונים גולמיים'!G235</f>
        <v>8</v>
      </c>
      <c r="E82" s="145">
        <f>'נתונים גולמיים'!I235</f>
        <v>8</v>
      </c>
      <c r="F82" s="145">
        <f>D82-E82</f>
        <v>0</v>
      </c>
      <c r="G82" s="145">
        <f>'נתונים גולמיים'!F235</f>
        <v>227</v>
      </c>
      <c r="H82" s="145">
        <f>'נתונים גולמיים'!H235</f>
        <v>232</v>
      </c>
      <c r="I82" s="145">
        <f>G82-H82</f>
        <v>-5</v>
      </c>
    </row>
    <row r="83" spans="1:9">
      <c r="A83" s="145">
        <v>80</v>
      </c>
      <c r="B83" s="145" t="str">
        <f>'נתונים גולמיים'!C148</f>
        <v>זבולון</v>
      </c>
      <c r="C83" s="145" t="s">
        <v>556</v>
      </c>
      <c r="D83" s="145">
        <f>'נתונים גולמיים'!G148</f>
        <v>6</v>
      </c>
      <c r="E83" s="145">
        <f>'נתונים גולמיים'!I148</f>
        <v>6</v>
      </c>
      <c r="F83" s="145">
        <f>D83-E83</f>
        <v>0</v>
      </c>
      <c r="G83" s="145">
        <f>'נתונים גולמיים'!F148</f>
        <v>140</v>
      </c>
      <c r="H83" s="145">
        <f>'נתונים גולמיים'!H148</f>
        <v>148</v>
      </c>
      <c r="I83" s="145">
        <f>G83-H83</f>
        <v>-8</v>
      </c>
    </row>
    <row r="84" spans="1:9">
      <c r="A84" s="145">
        <v>81</v>
      </c>
      <c r="B84" s="145" t="str">
        <f>'נתונים גולמיים'!C229</f>
        <v>זכרון יעקב</v>
      </c>
      <c r="C84" s="145" t="s">
        <v>557</v>
      </c>
      <c r="D84" s="145">
        <f>'נתונים גולמיים'!G229</f>
        <v>8</v>
      </c>
      <c r="E84" s="145">
        <f>'נתונים גולמיים'!I229</f>
        <v>8</v>
      </c>
      <c r="F84" s="145">
        <f>D84-E84</f>
        <v>0</v>
      </c>
      <c r="G84" s="145">
        <f>'נתונים גולמיים'!F229</f>
        <v>221</v>
      </c>
      <c r="H84" s="145">
        <f>'נתונים גולמיים'!H229</f>
        <v>224</v>
      </c>
      <c r="I84" s="145">
        <f>G84-H84</f>
        <v>-3</v>
      </c>
    </row>
    <row r="85" spans="1:9">
      <c r="A85" s="145">
        <v>82</v>
      </c>
      <c r="B85" s="145" t="str">
        <f>'נתונים גולמיים'!C93</f>
        <v>זמר</v>
      </c>
      <c r="C85" s="145" t="s">
        <v>557</v>
      </c>
      <c r="D85" s="145">
        <f>'נתונים גולמיים'!G93</f>
        <v>3</v>
      </c>
      <c r="E85" s="145">
        <f>'נתונים גולמיים'!I93</f>
        <v>3</v>
      </c>
      <c r="F85" s="145">
        <f>D85-E85</f>
        <v>0</v>
      </c>
      <c r="G85" s="145">
        <f>'נתונים גולמיים'!F93</f>
        <v>85</v>
      </c>
      <c r="H85" s="145">
        <f>'נתונים גולמיים'!H93</f>
        <v>82</v>
      </c>
      <c r="I85" s="145">
        <f>G85-H85</f>
        <v>3</v>
      </c>
    </row>
    <row r="86" spans="1:9">
      <c r="A86" s="145">
        <v>83</v>
      </c>
      <c r="B86" s="145" t="str">
        <f>'נתונים גולמיים'!C36</f>
        <v>זרזיר</v>
      </c>
      <c r="C86" s="145" t="s">
        <v>557</v>
      </c>
      <c r="D86" s="145">
        <f>'נתונים גולמיים'!G36</f>
        <v>2</v>
      </c>
      <c r="E86" s="145">
        <f>'נתונים גולמיים'!I36</f>
        <v>2</v>
      </c>
      <c r="F86" s="145">
        <f>D86-E86</f>
        <v>0</v>
      </c>
      <c r="G86" s="145">
        <f>'נתונים גולמיים'!F36</f>
        <v>28</v>
      </c>
      <c r="H86" s="145">
        <f>'נתונים גולמיים'!H36</f>
        <v>24</v>
      </c>
      <c r="I86" s="145">
        <f>G86-H86</f>
        <v>4</v>
      </c>
    </row>
    <row r="87" spans="1:9">
      <c r="A87" s="145">
        <v>84</v>
      </c>
      <c r="B87" s="145" t="str">
        <f>'נתונים גולמיים'!C137</f>
        <v>חבל אילות</v>
      </c>
      <c r="C87" s="145" t="s">
        <v>556</v>
      </c>
      <c r="D87" s="145">
        <f>'נתונים גולמיים'!G137</f>
        <v>5</v>
      </c>
      <c r="E87" s="145">
        <f>'נתונים גולמיים'!I137</f>
        <v>5</v>
      </c>
      <c r="F87" s="145">
        <f>D87-E87</f>
        <v>0</v>
      </c>
      <c r="G87" s="145">
        <f>'נתונים גולמיים'!F137</f>
        <v>129</v>
      </c>
      <c r="H87" s="145">
        <f>'נתונים גולמיים'!H137</f>
        <v>138</v>
      </c>
      <c r="I87" s="145">
        <f>G87-H87</f>
        <v>-9</v>
      </c>
    </row>
    <row r="88" spans="1:9">
      <c r="A88" s="145">
        <v>85</v>
      </c>
      <c r="B88" s="145" t="str">
        <f>'נתונים גולמיים'!C122</f>
        <v>חבל יבנה</v>
      </c>
      <c r="C88" s="145" t="s">
        <v>556</v>
      </c>
      <c r="D88" s="145">
        <f>'נתונים גולמיים'!G122</f>
        <v>5</v>
      </c>
      <c r="E88" s="145">
        <f>'נתונים גולמיים'!I122</f>
        <v>4</v>
      </c>
      <c r="F88" s="145">
        <f>D88-E88</f>
        <v>1</v>
      </c>
      <c r="G88" s="145">
        <f>'נתונים גולמיים'!F122</f>
        <v>114</v>
      </c>
      <c r="H88" s="145">
        <f>'נתונים גולמיים'!H122</f>
        <v>114</v>
      </c>
      <c r="I88" s="145">
        <f>G88-H88</f>
        <v>0</v>
      </c>
    </row>
    <row r="89" spans="1:9">
      <c r="A89" s="145">
        <v>86</v>
      </c>
      <c r="B89" s="145" t="str">
        <f>'נתונים גולמיים'!C210</f>
        <v>חבל מודיעין</v>
      </c>
      <c r="C89" s="145" t="s">
        <v>556</v>
      </c>
      <c r="D89" s="145">
        <f>'נתונים גולמיים'!G210</f>
        <v>7</v>
      </c>
      <c r="E89" s="145">
        <f>'נתונים גולמיים'!I210</f>
        <v>7</v>
      </c>
      <c r="F89" s="145">
        <f>D89-E89</f>
        <v>0</v>
      </c>
      <c r="G89" s="145">
        <f>'נתונים גולמיים'!F210</f>
        <v>202</v>
      </c>
      <c r="H89" s="145">
        <f>'נתונים גולמיים'!H210</f>
        <v>202</v>
      </c>
      <c r="I89" s="145">
        <f>G89-H89</f>
        <v>0</v>
      </c>
    </row>
    <row r="90" spans="1:9">
      <c r="A90" s="145">
        <v>87</v>
      </c>
      <c r="B90" s="145" t="str">
        <f>'נתונים גולמיים'!C160</f>
        <v>חדרה</v>
      </c>
      <c r="C90" s="145" t="s">
        <v>555</v>
      </c>
      <c r="D90" s="145">
        <f>'נתונים גולמיים'!G160</f>
        <v>6</v>
      </c>
      <c r="E90" s="145">
        <f>'נתונים גולמיים'!I160</f>
        <v>6</v>
      </c>
      <c r="F90" s="145">
        <f>D90-E90</f>
        <v>0</v>
      </c>
      <c r="G90" s="145">
        <f>'נתונים גולמיים'!F160</f>
        <v>152</v>
      </c>
      <c r="H90" s="145">
        <f>'נתונים גולמיים'!H160</f>
        <v>155</v>
      </c>
      <c r="I90" s="145">
        <f>G90-H90</f>
        <v>-3</v>
      </c>
    </row>
    <row r="91" spans="1:9">
      <c r="A91" s="145">
        <v>88</v>
      </c>
      <c r="B91" s="145" t="str">
        <f>'נתונים גולמיים'!C177</f>
        <v>חולון</v>
      </c>
      <c r="C91" s="145" t="s">
        <v>555</v>
      </c>
      <c r="D91" s="145">
        <f>'נתונים גולמיים'!G177</f>
        <v>7</v>
      </c>
      <c r="E91" s="145">
        <f>'נתונים גולמיים'!I177</f>
        <v>6</v>
      </c>
      <c r="F91" s="145">
        <f>D91-E91</f>
        <v>1</v>
      </c>
      <c r="G91" s="145">
        <f>'נתונים גולמיים'!F177</f>
        <v>169</v>
      </c>
      <c r="H91" s="145">
        <f>'נתונים גולמיים'!H177</f>
        <v>172</v>
      </c>
      <c r="I91" s="145">
        <f>G91-H91</f>
        <v>-3</v>
      </c>
    </row>
    <row r="92" spans="1:9">
      <c r="A92" s="145">
        <v>89</v>
      </c>
      <c r="B92" s="145" t="str">
        <f>'נתונים גולמיים'!C186</f>
        <v>חוף אשקלון</v>
      </c>
      <c r="C92" s="145" t="s">
        <v>556</v>
      </c>
      <c r="D92" s="145">
        <f>'נתונים גולמיים'!G186</f>
        <v>7</v>
      </c>
      <c r="E92" s="145">
        <f>'נתונים גולמיים'!I186</f>
        <v>7</v>
      </c>
      <c r="F92" s="145">
        <f>D92-E92</f>
        <v>0</v>
      </c>
      <c r="G92" s="145">
        <f>'נתונים גולמיים'!F186</f>
        <v>178</v>
      </c>
      <c r="H92" s="145">
        <f>'נתונים גולמיים'!H186</f>
        <v>175</v>
      </c>
      <c r="I92" s="145">
        <f>G92-H92</f>
        <v>3</v>
      </c>
    </row>
    <row r="93" spans="1:9">
      <c r="A93" s="145">
        <v>90</v>
      </c>
      <c r="B93" s="145" t="str">
        <f>'נתונים גולמיים'!C217</f>
        <v>חוף הכרמל</v>
      </c>
      <c r="C93" s="145" t="s">
        <v>556</v>
      </c>
      <c r="D93" s="145">
        <f>'נתונים גולמיים'!G217</f>
        <v>8</v>
      </c>
      <c r="E93" s="145">
        <f>'נתונים גולמיים'!I217</f>
        <v>8</v>
      </c>
      <c r="F93" s="145">
        <f>D93-E93</f>
        <v>0</v>
      </c>
      <c r="G93" s="145">
        <f>'נתונים גולמיים'!F217</f>
        <v>209</v>
      </c>
      <c r="H93" s="145">
        <f>'נתונים גולמיים'!H217</f>
        <v>215</v>
      </c>
      <c r="I93" s="145">
        <f>G93-H93</f>
        <v>-6</v>
      </c>
    </row>
    <row r="94" spans="1:9">
      <c r="A94" s="145">
        <v>91</v>
      </c>
      <c r="B94" s="145" t="str">
        <f>'נתונים גולמיים'!C247</f>
        <v>חוף השרון</v>
      </c>
      <c r="C94" s="145" t="s">
        <v>556</v>
      </c>
      <c r="D94" s="145">
        <f>'נתונים גולמיים'!G247</f>
        <v>8</v>
      </c>
      <c r="E94" s="145">
        <f>'נתונים גולמיים'!I247</f>
        <v>8</v>
      </c>
      <c r="F94" s="145">
        <f>D94-E94</f>
        <v>0</v>
      </c>
      <c r="G94" s="145">
        <f>'נתונים גולמיים'!F247</f>
        <v>239</v>
      </c>
      <c r="H94" s="145">
        <f>'נתונים גולמיים'!H247</f>
        <v>243</v>
      </c>
      <c r="I94" s="145">
        <f>G94-H94</f>
        <v>-4</v>
      </c>
    </row>
    <row r="95" spans="1:9">
      <c r="A95" s="145">
        <v>92</v>
      </c>
      <c r="B95" s="145" t="str">
        <f>'נתונים גולמיים'!C14</f>
        <v>חורה</v>
      </c>
      <c r="C95" s="145" t="s">
        <v>556</v>
      </c>
      <c r="D95" s="145">
        <f>'נתונים גולמיים'!G14</f>
        <v>1</v>
      </c>
      <c r="E95" s="145">
        <f>'נתונים גולמיים'!I14</f>
        <v>1</v>
      </c>
      <c r="F95" s="145">
        <f>D95-E95</f>
        <v>0</v>
      </c>
      <c r="G95" s="145">
        <f>'נתונים גולמיים'!F14</f>
        <v>6</v>
      </c>
      <c r="H95" s="145">
        <f>'נתונים גולמיים'!H14</f>
        <v>7</v>
      </c>
      <c r="I95" s="145">
        <f>G95-H95</f>
        <v>-1</v>
      </c>
    </row>
    <row r="96" spans="1:9">
      <c r="A96" s="145">
        <v>93</v>
      </c>
      <c r="B96" s="145" t="str">
        <f>'נתונים גולמיים'!C104</f>
        <v>חורפיש</v>
      </c>
      <c r="C96" s="145" t="s">
        <v>557</v>
      </c>
      <c r="D96" s="145">
        <f>'נתונים גולמיים'!G104</f>
        <v>4</v>
      </c>
      <c r="E96" s="145">
        <f>'נתונים גולמיים'!I104</f>
        <v>4</v>
      </c>
      <c r="F96" s="145">
        <f>D96-E96</f>
        <v>0</v>
      </c>
      <c r="G96" s="145">
        <f>'נתונים גולמיים'!F104</f>
        <v>96</v>
      </c>
      <c r="H96" s="145">
        <f>'נתונים גולמיים'!H104</f>
        <v>92</v>
      </c>
      <c r="I96" s="145">
        <f>G96-H96</f>
        <v>4</v>
      </c>
    </row>
    <row r="97" spans="1:9">
      <c r="A97" s="145">
        <v>94</v>
      </c>
      <c r="B97" s="145" t="str">
        <f>'נתונים גולמיים'!C179</f>
        <v>חיפה</v>
      </c>
      <c r="C97" s="145" t="s">
        <v>555</v>
      </c>
      <c r="D97" s="145">
        <f>'נתונים גולמיים'!G179</f>
        <v>7</v>
      </c>
      <c r="E97" s="145">
        <f>'נתונים גולמיים'!I179</f>
        <v>7</v>
      </c>
      <c r="F97" s="145">
        <f>D97-E97</f>
        <v>0</v>
      </c>
      <c r="G97" s="145">
        <f>'נתונים גולמיים'!F179</f>
        <v>171</v>
      </c>
      <c r="H97" s="145">
        <f>'נתונים גולמיים'!H179</f>
        <v>188</v>
      </c>
      <c r="I97" s="145">
        <f>G97-H97</f>
        <v>-17</v>
      </c>
    </row>
    <row r="98" spans="1:9">
      <c r="A98" s="145">
        <v>95</v>
      </c>
      <c r="B98" s="145" t="str">
        <f>'נתונים גולמיים'!C99</f>
        <v>חצור הגלילית</v>
      </c>
      <c r="C98" s="145" t="s">
        <v>557</v>
      </c>
      <c r="D98" s="145">
        <f>'נתונים גולמיים'!G99</f>
        <v>4</v>
      </c>
      <c r="E98" s="145">
        <f>'נתונים גולמיים'!I99</f>
        <v>4</v>
      </c>
      <c r="F98" s="145">
        <f>D98-E98</f>
        <v>0</v>
      </c>
      <c r="G98" s="145">
        <f>'נתונים גולמיים'!F99</f>
        <v>91</v>
      </c>
      <c r="H98" s="145">
        <f>'נתונים גולמיים'!H99</f>
        <v>90</v>
      </c>
      <c r="I98" s="145">
        <f>G98-H98</f>
        <v>1</v>
      </c>
    </row>
    <row r="99" spans="1:9">
      <c r="A99" s="145">
        <v>96</v>
      </c>
      <c r="B99" s="145" t="str">
        <f>'נתונים גולמיים'!C87</f>
        <v>חריש</v>
      </c>
      <c r="C99" s="145" t="s">
        <v>557</v>
      </c>
      <c r="D99" s="145">
        <f>'נתונים גולמיים'!G87</f>
        <v>3</v>
      </c>
      <c r="E99" s="145">
        <f>'נתונים גולמיים'!I87</f>
        <v>3</v>
      </c>
      <c r="F99" s="145">
        <f>D99-E99</f>
        <v>0</v>
      </c>
      <c r="G99" s="145">
        <f>'נתונים גולמיים'!F87</f>
        <v>79</v>
      </c>
      <c r="H99" s="145">
        <f>'נתונים גולמיים'!H87</f>
        <v>80</v>
      </c>
      <c r="I99" s="145">
        <f>G99-H99</f>
        <v>-1</v>
      </c>
    </row>
    <row r="100" spans="1:9">
      <c r="A100" s="145">
        <v>97</v>
      </c>
      <c r="B100" s="145" t="str">
        <f>'נתונים גולמיים'!C100</f>
        <v>טבריה</v>
      </c>
      <c r="C100" s="145" t="s">
        <v>555</v>
      </c>
      <c r="D100" s="145">
        <f>'נתונים גולמיים'!G100</f>
        <v>4</v>
      </c>
      <c r="E100" s="145">
        <f>'נתונים גולמיים'!I100</f>
        <v>4</v>
      </c>
      <c r="F100" s="145">
        <f>D100-E100</f>
        <v>0</v>
      </c>
      <c r="G100" s="145">
        <f>'נתונים גולמיים'!F100</f>
        <v>92</v>
      </c>
      <c r="H100" s="145">
        <f>'נתונים גולמיים'!H100</f>
        <v>99</v>
      </c>
      <c r="I100" s="145">
        <f>G100-H100</f>
        <v>-7</v>
      </c>
    </row>
    <row r="101" spans="1:9">
      <c r="A101" s="145">
        <v>98</v>
      </c>
      <c r="B101" s="145" t="str">
        <f>'נתונים גולמיים'!C46</f>
        <v>טובא-זנגרייה</v>
      </c>
      <c r="C101" s="145" t="s">
        <v>557</v>
      </c>
      <c r="D101" s="145">
        <f>'נתונים גולמיים'!G46</f>
        <v>2</v>
      </c>
      <c r="E101" s="145">
        <f>'נתונים גולמיים'!I46</f>
        <v>2</v>
      </c>
      <c r="F101" s="145">
        <f>D101-E101</f>
        <v>0</v>
      </c>
      <c r="G101" s="145">
        <f>'נתונים גולמיים'!F46</f>
        <v>38</v>
      </c>
      <c r="H101" s="145">
        <f>'נתונים גולמיים'!H46</f>
        <v>40</v>
      </c>
      <c r="I101" s="145">
        <f>G101-H101</f>
        <v>-2</v>
      </c>
    </row>
    <row r="102" spans="1:9">
      <c r="A102" s="145">
        <v>99</v>
      </c>
      <c r="B102" s="145" t="str">
        <f>'נתונים גולמיים'!C62</f>
        <v>טורעאן</v>
      </c>
      <c r="C102" s="145" t="s">
        <v>557</v>
      </c>
      <c r="D102" s="145">
        <f>'נתונים גולמיים'!G62</f>
        <v>3</v>
      </c>
      <c r="E102" s="145">
        <f>'נתונים גולמיים'!I62</f>
        <v>3</v>
      </c>
      <c r="F102" s="145">
        <f>D102-E102</f>
        <v>0</v>
      </c>
      <c r="G102" s="145">
        <f>'נתונים גולמיים'!F62</f>
        <v>54</v>
      </c>
      <c r="H102" s="145">
        <f>'נתונים גולמיים'!H62</f>
        <v>55</v>
      </c>
      <c r="I102" s="145">
        <f>G102-H102</f>
        <v>-1</v>
      </c>
    </row>
    <row r="103" spans="1:9">
      <c r="A103" s="145">
        <v>100</v>
      </c>
      <c r="B103" s="145" t="str">
        <f>'נתונים גולמיים'!C63</f>
        <v>טייבה</v>
      </c>
      <c r="C103" s="145" t="s">
        <v>555</v>
      </c>
      <c r="D103" s="145">
        <f>'נתונים גולמיים'!G63</f>
        <v>3</v>
      </c>
      <c r="E103" s="145">
        <f>'נתונים גולמיים'!I63</f>
        <v>3</v>
      </c>
      <c r="F103" s="145">
        <f>D103-E103</f>
        <v>0</v>
      </c>
      <c r="G103" s="145">
        <f>'נתונים גולמיים'!F63</f>
        <v>55</v>
      </c>
      <c r="H103" s="145">
        <f>'נתונים גולמיים'!H63</f>
        <v>53</v>
      </c>
      <c r="I103" s="145">
        <f>G103-H103</f>
        <v>2</v>
      </c>
    </row>
    <row r="104" spans="1:9">
      <c r="A104" s="145">
        <v>101</v>
      </c>
      <c r="B104" s="145" t="str">
        <f>'נתונים גולמיים'!C103</f>
        <v>טירה</v>
      </c>
      <c r="C104" s="145" t="s">
        <v>555</v>
      </c>
      <c r="D104" s="145">
        <f>'נתונים גולמיים'!G103</f>
        <v>4</v>
      </c>
      <c r="E104" s="145">
        <f>'נתונים גולמיים'!I103</f>
        <v>4</v>
      </c>
      <c r="F104" s="145">
        <f>D104-E104</f>
        <v>0</v>
      </c>
      <c r="G104" s="145">
        <f>'נתונים גולמיים'!F103</f>
        <v>95</v>
      </c>
      <c r="H104" s="145">
        <f>'נתונים גולמיים'!H103</f>
        <v>91</v>
      </c>
      <c r="I104" s="145">
        <f>G104-H104</f>
        <v>4</v>
      </c>
    </row>
    <row r="105" spans="1:9">
      <c r="A105" s="145">
        <v>102</v>
      </c>
      <c r="B105" s="145" t="str">
        <f>'נתונים גולמיים'!C126</f>
        <v>טירת כרמל</v>
      </c>
      <c r="C105" s="145" t="s">
        <v>555</v>
      </c>
      <c r="D105" s="145">
        <f>'נתונים גולמיים'!G126</f>
        <v>5</v>
      </c>
      <c r="E105" s="145">
        <f>'נתונים גולמיים'!I126</f>
        <v>4</v>
      </c>
      <c r="F105" s="145">
        <f>D105-E105</f>
        <v>1</v>
      </c>
      <c r="G105" s="145">
        <f>'נתונים גולמיים'!F126</f>
        <v>118</v>
      </c>
      <c r="H105" s="145">
        <f>'נתונים גולמיים'!H126</f>
        <v>117</v>
      </c>
      <c r="I105" s="145">
        <f>G105-H105</f>
        <v>1</v>
      </c>
    </row>
    <row r="106" spans="1:9">
      <c r="A106" s="145">
        <v>103</v>
      </c>
      <c r="B106" s="145" t="str">
        <f>'נתונים גולמיים'!C48</f>
        <v>טמרה</v>
      </c>
      <c r="C106" s="145" t="s">
        <v>555</v>
      </c>
      <c r="D106" s="145">
        <f>'נתונים גולמיים'!G48</f>
        <v>2</v>
      </c>
      <c r="E106" s="145">
        <f>'נתונים גולמיים'!I48</f>
        <v>2</v>
      </c>
      <c r="F106" s="145">
        <f>D106-E106</f>
        <v>0</v>
      </c>
      <c r="G106" s="145">
        <f>'נתונים גולמיים'!F48</f>
        <v>40</v>
      </c>
      <c r="H106" s="145">
        <f>'נתונים גולמיים'!H48</f>
        <v>43</v>
      </c>
      <c r="I106" s="145">
        <f>G106-H106</f>
        <v>-3</v>
      </c>
    </row>
    <row r="107" spans="1:9">
      <c r="A107" s="145">
        <v>104</v>
      </c>
      <c r="B107" s="145" t="str">
        <f>'נתונים גולמיים'!C95</f>
        <v>יאנוח-ג'ת</v>
      </c>
      <c r="C107" s="145" t="s">
        <v>557</v>
      </c>
      <c r="D107" s="145">
        <f>'נתונים גולמיים'!G95</f>
        <v>3</v>
      </c>
      <c r="E107" s="145">
        <f>'נתונים גולמיים'!I95</f>
        <v>3</v>
      </c>
      <c r="F107" s="145">
        <f>D107-E107</f>
        <v>0</v>
      </c>
      <c r="G107" s="145">
        <f>'נתונים גולמיים'!F95</f>
        <v>87</v>
      </c>
      <c r="H107" s="145">
        <f>'נתונים גולמיים'!H95</f>
        <v>84</v>
      </c>
      <c r="I107" s="145">
        <f>G107-H107</f>
        <v>3</v>
      </c>
    </row>
    <row r="108" spans="1:9">
      <c r="A108" s="145">
        <v>105</v>
      </c>
      <c r="B108" s="145" t="str">
        <f>'נתונים גולמיים'!C64</f>
        <v>יבנאל</v>
      </c>
      <c r="C108" s="145" t="s">
        <v>557</v>
      </c>
      <c r="D108" s="145">
        <f>'נתונים גולמיים'!G64</f>
        <v>3</v>
      </c>
      <c r="E108" s="145">
        <f>'נתונים גולמיים'!I64</f>
        <v>3</v>
      </c>
      <c r="F108" s="145">
        <f>D108-E108</f>
        <v>0</v>
      </c>
      <c r="G108" s="145">
        <f>'נתונים גולמיים'!F64</f>
        <v>56</v>
      </c>
      <c r="H108" s="145">
        <f>'נתונים גולמיים'!H64</f>
        <v>75</v>
      </c>
      <c r="I108" s="145">
        <f>G108-H108</f>
        <v>-19</v>
      </c>
    </row>
    <row r="109" spans="1:9">
      <c r="A109" s="145">
        <v>106</v>
      </c>
      <c r="B109" s="145" t="str">
        <f>'נתונים גולמיים'!C181</f>
        <v>יבנה</v>
      </c>
      <c r="C109" s="145" t="s">
        <v>555</v>
      </c>
      <c r="D109" s="145">
        <f>'נתונים גולמיים'!G181</f>
        <v>7</v>
      </c>
      <c r="E109" s="145">
        <f>'נתונים גולמיים'!I181</f>
        <v>6</v>
      </c>
      <c r="F109" s="145">
        <f>D109-E109</f>
        <v>1</v>
      </c>
      <c r="G109" s="145">
        <f>'נתונים גולמיים'!F181</f>
        <v>173</v>
      </c>
      <c r="H109" s="145">
        <f>'נתונים גולמיים'!H181</f>
        <v>168</v>
      </c>
      <c r="I109" s="145">
        <f>G109-H109</f>
        <v>5</v>
      </c>
    </row>
    <row r="110" spans="1:9">
      <c r="A110" s="145">
        <v>107</v>
      </c>
      <c r="B110" s="145" t="str">
        <f>'נתונים גולמיים'!C215</f>
        <v>יהוד</v>
      </c>
      <c r="C110" s="145" t="s">
        <v>555</v>
      </c>
      <c r="D110" s="145">
        <f>'נתונים גולמיים'!G215</f>
        <v>8</v>
      </c>
      <c r="E110" s="145">
        <f>'נתונים גולמיים'!I215</f>
        <v>8</v>
      </c>
      <c r="F110" s="145">
        <f>D110-E110</f>
        <v>0</v>
      </c>
      <c r="G110" s="145">
        <f>'נתונים גולמיים'!F215</f>
        <v>207</v>
      </c>
      <c r="H110" s="145">
        <f>'נתונים גולמיים'!H215</f>
        <v>207</v>
      </c>
      <c r="I110" s="145">
        <f>G110-H110</f>
        <v>0</v>
      </c>
    </row>
    <row r="111" spans="1:9">
      <c r="A111" s="145">
        <v>108</v>
      </c>
      <c r="B111" s="145" t="str">
        <f>'נתונים גולמיים'!C214</f>
        <v>יואב</v>
      </c>
      <c r="C111" s="145" t="s">
        <v>556</v>
      </c>
      <c r="D111" s="145">
        <f>'נתונים גולמיים'!G214</f>
        <v>8</v>
      </c>
      <c r="E111" s="145">
        <f>'נתונים גולמיים'!I214</f>
        <v>7</v>
      </c>
      <c r="F111" s="145">
        <f>D111-E111</f>
        <v>1</v>
      </c>
      <c r="G111" s="145">
        <f>'נתונים גולמיים'!F214</f>
        <v>206</v>
      </c>
      <c r="H111" s="145">
        <f>'נתונים גולמיים'!H214</f>
        <v>206</v>
      </c>
      <c r="I111" s="145">
        <f>G111-H111</f>
        <v>0</v>
      </c>
    </row>
    <row r="112" spans="1:9">
      <c r="A112" s="145">
        <v>109</v>
      </c>
      <c r="B112" s="145" t="str">
        <f>'נתונים גולמיים'!C223</f>
        <v>יסוד המעלה</v>
      </c>
      <c r="C112" s="145" t="s">
        <v>557</v>
      </c>
      <c r="D112" s="145">
        <f>'נתונים גולמיים'!G223</f>
        <v>8</v>
      </c>
      <c r="E112" s="145">
        <f>'נתונים גולמיים'!I223</f>
        <v>8</v>
      </c>
      <c r="F112" s="145">
        <f>D112-E112</f>
        <v>0</v>
      </c>
      <c r="G112" s="145">
        <f>'נתונים גולמיים'!F223</f>
        <v>215</v>
      </c>
      <c r="H112" s="145">
        <f>'נתונים גולמיים'!H223</f>
        <v>210</v>
      </c>
      <c r="I112" s="145">
        <f>G112-H112</f>
        <v>5</v>
      </c>
    </row>
    <row r="113" spans="1:9">
      <c r="A113" s="145">
        <v>110</v>
      </c>
      <c r="B113" s="145" t="str">
        <f>'נתונים גולמיים'!C66</f>
        <v>יפיע</v>
      </c>
      <c r="C113" s="145" t="s">
        <v>557</v>
      </c>
      <c r="D113" s="145">
        <f>'נתונים גולמיים'!G66</f>
        <v>3</v>
      </c>
      <c r="E113" s="145">
        <f>'נתונים גולמיים'!I66</f>
        <v>3</v>
      </c>
      <c r="F113" s="145">
        <f>D113-E113</f>
        <v>0</v>
      </c>
      <c r="G113" s="145">
        <f>'נתונים גולמיים'!F66</f>
        <v>58</v>
      </c>
      <c r="H113" s="145">
        <f>'נתונים גולמיים'!H66</f>
        <v>67</v>
      </c>
      <c r="I113" s="145">
        <f>G113-H113</f>
        <v>-9</v>
      </c>
    </row>
    <row r="114" spans="1:9">
      <c r="A114" s="145">
        <v>111</v>
      </c>
      <c r="B114" s="145" t="str">
        <f>'נתונים גולמיים'!C204</f>
        <v>יקנעם עילית</v>
      </c>
      <c r="C114" s="145" t="s">
        <v>555</v>
      </c>
      <c r="D114" s="145">
        <f>'נתונים גולמיים'!G204</f>
        <v>7</v>
      </c>
      <c r="E114" s="145">
        <f>'נתונים גולמיים'!I204</f>
        <v>7</v>
      </c>
      <c r="F114" s="145">
        <f>D114-E114</f>
        <v>0</v>
      </c>
      <c r="G114" s="145">
        <f>'נתונים גולמיים'!F204</f>
        <v>196</v>
      </c>
      <c r="H114" s="145">
        <f>'נתונים גולמיים'!H204</f>
        <v>199</v>
      </c>
      <c r="I114" s="145">
        <f>G114-H114</f>
        <v>-3</v>
      </c>
    </row>
    <row r="115" spans="1:9">
      <c r="A115" s="145">
        <v>112</v>
      </c>
      <c r="B115" s="145" t="str">
        <f>'נתונים גולמיים'!C97</f>
        <v>ירוחם</v>
      </c>
      <c r="C115" s="145" t="s">
        <v>557</v>
      </c>
      <c r="D115" s="145">
        <f>'נתונים גולמיים'!G97</f>
        <v>3</v>
      </c>
      <c r="E115" s="145">
        <f>'נתונים גולמיים'!I97</f>
        <v>4</v>
      </c>
      <c r="F115" s="145">
        <f>D115-E115</f>
        <v>-1</v>
      </c>
      <c r="G115" s="145">
        <f>'נתונים גולמיים'!F97</f>
        <v>89</v>
      </c>
      <c r="H115" s="145">
        <f>'נתונים גולמיים'!H97</f>
        <v>89</v>
      </c>
      <c r="I115" s="145">
        <f>G115-H115</f>
        <v>0</v>
      </c>
    </row>
    <row r="116" spans="1:9">
      <c r="A116" s="145">
        <v>113</v>
      </c>
      <c r="B116" s="145" t="str">
        <f>'נתונים גולמיים'!C58</f>
        <v>ירושלים</v>
      </c>
      <c r="C116" s="145" t="s">
        <v>555</v>
      </c>
      <c r="D116" s="145">
        <f>'נתונים גולמיים'!G58</f>
        <v>2</v>
      </c>
      <c r="E116" s="145">
        <f>'נתונים גולמיים'!I58</f>
        <v>3</v>
      </c>
      <c r="F116" s="145">
        <f>D116-E116</f>
        <v>-1</v>
      </c>
      <c r="G116" s="145">
        <f>'נתונים גולמיים'!F58</f>
        <v>50</v>
      </c>
      <c r="H116" s="145">
        <f>'נתונים גולמיים'!H58</f>
        <v>61</v>
      </c>
      <c r="I116" s="145">
        <f>G116-H116</f>
        <v>-11</v>
      </c>
    </row>
    <row r="117" spans="1:9">
      <c r="A117" s="145">
        <v>114</v>
      </c>
      <c r="B117" s="145" t="str">
        <f>'נתונים גולמיים'!C67</f>
        <v>ירכא</v>
      </c>
      <c r="C117" s="145" t="s">
        <v>557</v>
      </c>
      <c r="D117" s="145">
        <f>'נתונים גולמיים'!G67</f>
        <v>3</v>
      </c>
      <c r="E117" s="145">
        <f>'נתונים גולמיים'!I67</f>
        <v>3</v>
      </c>
      <c r="F117" s="145">
        <f>D117-E117</f>
        <v>0</v>
      </c>
      <c r="G117" s="145">
        <f>'נתונים גולמיים'!F67</f>
        <v>59</v>
      </c>
      <c r="H117" s="145">
        <f>'נתונים גולמיים'!H67</f>
        <v>54</v>
      </c>
      <c r="I117" s="145">
        <f>G117-H117</f>
        <v>5</v>
      </c>
    </row>
    <row r="118" spans="1:9">
      <c r="A118" s="145">
        <v>115</v>
      </c>
      <c r="B118" s="145" t="str">
        <f>'נתונים גולמיים'!C52</f>
        <v>כאבול</v>
      </c>
      <c r="C118" s="145" t="s">
        <v>557</v>
      </c>
      <c r="D118" s="145">
        <f>'נתונים גולמיים'!G52</f>
        <v>2</v>
      </c>
      <c r="E118" s="145">
        <f>'נתונים גולמיים'!I52</f>
        <v>2</v>
      </c>
      <c r="F118" s="145">
        <f>D118-E118</f>
        <v>0</v>
      </c>
      <c r="G118" s="145">
        <f>'נתונים גולמיים'!F52</f>
        <v>44</v>
      </c>
      <c r="H118" s="145">
        <f>'נתונים גולמיים'!H52</f>
        <v>51</v>
      </c>
      <c r="I118" s="145">
        <f>G118-H118</f>
        <v>-7</v>
      </c>
    </row>
    <row r="119" spans="1:9">
      <c r="A119" s="145">
        <v>116</v>
      </c>
      <c r="B119" s="145" t="str">
        <f>'נתונים גולמיים'!C88</f>
        <v>כאוכב אבו אל-היג'א</v>
      </c>
      <c r="C119" s="145" t="s">
        <v>557</v>
      </c>
      <c r="D119" s="145">
        <f>'נתונים גולמיים'!G88</f>
        <v>3</v>
      </c>
      <c r="E119" s="145">
        <f>'נתונים גולמיים'!I88</f>
        <v>3</v>
      </c>
      <c r="F119" s="145">
        <f>D119-E119</f>
        <v>0</v>
      </c>
      <c r="G119" s="145">
        <f>'נתונים גולמיים'!F88</f>
        <v>80</v>
      </c>
      <c r="H119" s="145">
        <f>'נתונים גולמיים'!H88</f>
        <v>83</v>
      </c>
      <c r="I119" s="145">
        <f>G119-H119</f>
        <v>-3</v>
      </c>
    </row>
    <row r="120" spans="1:9">
      <c r="A120" s="145">
        <v>117</v>
      </c>
      <c r="B120" s="145" t="str">
        <f>'נתונים גולמיים'!C259</f>
        <v>כוכב יאיר</v>
      </c>
      <c r="C120" s="145" t="s">
        <v>557</v>
      </c>
      <c r="D120" s="145">
        <f>'נתונים גולמיים'!G259</f>
        <v>9</v>
      </c>
      <c r="E120" s="145">
        <f>'נתונים גולמיים'!I259</f>
        <v>9</v>
      </c>
      <c r="F120" s="145">
        <f>D120-E120</f>
        <v>0</v>
      </c>
      <c r="G120" s="145">
        <f>'נתונים גולמיים'!F259</f>
        <v>251</v>
      </c>
      <c r="H120" s="145">
        <f>'נתונים גולמיים'!H259</f>
        <v>251</v>
      </c>
      <c r="I120" s="145">
        <f>G120-H120</f>
        <v>0</v>
      </c>
    </row>
    <row r="121" spans="1:9">
      <c r="A121" s="145">
        <v>118</v>
      </c>
      <c r="B121" s="145" t="str">
        <f>'נתונים גולמיים'!C16</f>
        <v>כסיפה</v>
      </c>
      <c r="C121" s="145" t="s">
        <v>556</v>
      </c>
      <c r="D121" s="145">
        <f>'נתונים גולמיים'!G16</f>
        <v>1</v>
      </c>
      <c r="E121" s="145">
        <f>'נתונים גולמיים'!I16</f>
        <v>1</v>
      </c>
      <c r="F121" s="145">
        <f>D121-E121</f>
        <v>0</v>
      </c>
      <c r="G121" s="145">
        <f>'נתונים גולמיים'!F16</f>
        <v>8</v>
      </c>
      <c r="H121" s="145">
        <f>'נתונים גולמיים'!H16</f>
        <v>9</v>
      </c>
      <c r="I121" s="145">
        <f>G121-H121</f>
        <v>-1</v>
      </c>
    </row>
    <row r="122" spans="1:9">
      <c r="A122" s="145">
        <v>119</v>
      </c>
      <c r="B122" s="145" t="str">
        <f>'נתונים גולמיים'!C68</f>
        <v>כסרא-סמיע</v>
      </c>
      <c r="C122" s="145" t="s">
        <v>557</v>
      </c>
      <c r="D122" s="145">
        <f>'נתונים גולמיים'!G68</f>
        <v>3</v>
      </c>
      <c r="E122" s="145">
        <f>'נתונים גולמיים'!I68</f>
        <v>3</v>
      </c>
      <c r="F122" s="145">
        <f>D122-E122</f>
        <v>0</v>
      </c>
      <c r="G122" s="145">
        <f>'נתונים גולמיים'!F68</f>
        <v>60</v>
      </c>
      <c r="H122" s="145">
        <f>'נתונים גולמיים'!H68</f>
        <v>57</v>
      </c>
      <c r="I122" s="145">
        <f>G122-H122</f>
        <v>3</v>
      </c>
    </row>
    <row r="123" spans="1:9">
      <c r="A123" s="145">
        <v>120</v>
      </c>
      <c r="B123" s="145" t="str">
        <f>'נתונים גולמיים'!C51</f>
        <v>כעביה-טבאש-חג'אג'רה</v>
      </c>
      <c r="C123" s="145" t="s">
        <v>557</v>
      </c>
      <c r="D123" s="145">
        <f>'נתונים גולמיים'!G51</f>
        <v>2</v>
      </c>
      <c r="E123" s="145">
        <f>'נתונים גולמיים'!I51</f>
        <v>2</v>
      </c>
      <c r="F123" s="145">
        <f>D123-E123</f>
        <v>0</v>
      </c>
      <c r="G123" s="145">
        <f>'נתונים גולמיים'!F51</f>
        <v>43</v>
      </c>
      <c r="H123" s="145">
        <f>'נתונים גולמיים'!H51</f>
        <v>27</v>
      </c>
      <c r="I123" s="145">
        <f>G123-H123</f>
        <v>16</v>
      </c>
    </row>
    <row r="124" spans="1:9">
      <c r="A124" s="145">
        <v>121</v>
      </c>
      <c r="B124" s="145" t="str">
        <f>'נתונים גולמיים'!C81</f>
        <v>כפר ברא</v>
      </c>
      <c r="C124" s="145" t="s">
        <v>557</v>
      </c>
      <c r="D124" s="145">
        <f>'נתונים גולמיים'!G81</f>
        <v>3</v>
      </c>
      <c r="E124" s="145">
        <f>'נתונים גולמיים'!I81</f>
        <v>3</v>
      </c>
      <c r="F124" s="145">
        <f>D124-E124</f>
        <v>0</v>
      </c>
      <c r="G124" s="145">
        <f>'נתונים גולמיים'!F81</f>
        <v>73</v>
      </c>
      <c r="H124" s="145">
        <f>'נתונים גולמיים'!H81</f>
        <v>63</v>
      </c>
      <c r="I124" s="145">
        <f>G124-H124</f>
        <v>10</v>
      </c>
    </row>
    <row r="125" spans="1:9">
      <c r="A125" s="145">
        <v>122</v>
      </c>
      <c r="B125" s="145" t="str">
        <f>'נתונים גולמיים'!C255</f>
        <v>כפר ורדים</v>
      </c>
      <c r="C125" s="145" t="s">
        <v>557</v>
      </c>
      <c r="D125" s="145">
        <f>'נתונים גולמיים'!G255</f>
        <v>9</v>
      </c>
      <c r="E125" s="145">
        <f>'נתונים גולמיים'!I255</f>
        <v>9</v>
      </c>
      <c r="F125" s="145">
        <f>D125-E125</f>
        <v>0</v>
      </c>
      <c r="G125" s="145">
        <f>'נתונים גולמיים'!F255</f>
        <v>247</v>
      </c>
      <c r="H125" s="145">
        <f>'נתונים גולמיים'!H255</f>
        <v>249</v>
      </c>
      <c r="I125" s="145">
        <f>G125-H125</f>
        <v>-2</v>
      </c>
    </row>
    <row r="126" spans="1:9">
      <c r="A126" s="145">
        <v>123</v>
      </c>
      <c r="B126" s="145" t="str">
        <f>'נתונים גולמיים'!C119</f>
        <v>כפר יאסיף</v>
      </c>
      <c r="C126" s="145" t="s">
        <v>557</v>
      </c>
      <c r="D126" s="145">
        <f>'נתונים גולמיים'!G119</f>
        <v>5</v>
      </c>
      <c r="E126" s="145">
        <f>'נתונים גולמיים'!I119</f>
        <v>4</v>
      </c>
      <c r="F126" s="145">
        <f>D126-E126</f>
        <v>1</v>
      </c>
      <c r="G126" s="145">
        <f>'נתונים גולמיים'!F119</f>
        <v>111</v>
      </c>
      <c r="H126" s="145">
        <f>'נתונים גולמיים'!H119</f>
        <v>110</v>
      </c>
      <c r="I126" s="145">
        <f>G126-H126</f>
        <v>1</v>
      </c>
    </row>
    <row r="127" spans="1:9">
      <c r="A127" s="145">
        <v>124</v>
      </c>
      <c r="B127" s="145" t="str">
        <f>'נתונים גולמיים'!C205</f>
        <v>כפר יונה</v>
      </c>
      <c r="C127" s="145" t="s">
        <v>555</v>
      </c>
      <c r="D127" s="145">
        <f>'נתונים גולמיים'!G205</f>
        <v>7</v>
      </c>
      <c r="E127" s="145">
        <f>'נתונים גולמיים'!I205</f>
        <v>7</v>
      </c>
      <c r="F127" s="145">
        <f>D127-E127</f>
        <v>0</v>
      </c>
      <c r="G127" s="145">
        <f>'נתונים גולמיים'!F205</f>
        <v>197</v>
      </c>
      <c r="H127" s="145">
        <f>'נתונים גולמיים'!H205</f>
        <v>197</v>
      </c>
      <c r="I127" s="145">
        <f>G127-H127</f>
        <v>0</v>
      </c>
    </row>
    <row r="128" spans="1:9">
      <c r="A128" s="145">
        <v>125</v>
      </c>
      <c r="B128" s="145" t="str">
        <f>'נתונים גולמיים'!C146</f>
        <v>כפר כמא</v>
      </c>
      <c r="C128" s="145" t="s">
        <v>557</v>
      </c>
      <c r="D128" s="145">
        <f>'נתונים גולמיים'!G146</f>
        <v>5</v>
      </c>
      <c r="E128" s="145">
        <f>'נתונים גולמיים'!I146</f>
        <v>5</v>
      </c>
      <c r="F128" s="145">
        <f>D128-E128</f>
        <v>0</v>
      </c>
      <c r="G128" s="145">
        <f>'נתונים גולמיים'!F146</f>
        <v>138</v>
      </c>
      <c r="H128" s="145">
        <f>'נתונים גולמיים'!H146</f>
        <v>132</v>
      </c>
      <c r="I128" s="145">
        <f>G128-H128</f>
        <v>6</v>
      </c>
    </row>
    <row r="129" spans="1:9">
      <c r="A129" s="145">
        <v>126</v>
      </c>
      <c r="B129" s="145" t="str">
        <f>'נתונים גולמיים'!C38</f>
        <v>כפר כנא</v>
      </c>
      <c r="C129" s="145" t="s">
        <v>557</v>
      </c>
      <c r="D129" s="145">
        <f>'נתונים גולמיים'!G38</f>
        <v>2</v>
      </c>
      <c r="E129" s="145">
        <f>'נתונים גולמיים'!I38</f>
        <v>2</v>
      </c>
      <c r="F129" s="145">
        <f>D129-E129</f>
        <v>0</v>
      </c>
      <c r="G129" s="145">
        <f>'נתונים גולמיים'!F38</f>
        <v>30</v>
      </c>
      <c r="H129" s="145">
        <f>'נתונים גולמיים'!H38</f>
        <v>36</v>
      </c>
      <c r="I129" s="145">
        <f>G129-H129</f>
        <v>-6</v>
      </c>
    </row>
    <row r="130" spans="1:9">
      <c r="A130" s="145">
        <v>127</v>
      </c>
      <c r="B130" s="145" t="str">
        <f>'נתונים גולמיים'!C24</f>
        <v>כפר מנדא</v>
      </c>
      <c r="C130" s="145" t="s">
        <v>556</v>
      </c>
      <c r="D130" s="145">
        <f>'נתונים גולמיים'!G24</f>
        <v>2</v>
      </c>
      <c r="E130" s="145">
        <f>'נתונים גולמיים'!I24</f>
        <v>2</v>
      </c>
      <c r="F130" s="145">
        <f>D130-E130</f>
        <v>0</v>
      </c>
      <c r="G130" s="145">
        <f>'נתונים גולמיים'!F24</f>
        <v>16</v>
      </c>
      <c r="H130" s="145">
        <f>'נתונים גולמיים'!H24</f>
        <v>18</v>
      </c>
      <c r="I130" s="145">
        <f>G130-H130</f>
        <v>-2</v>
      </c>
    </row>
    <row r="131" spans="1:9">
      <c r="A131" s="145">
        <v>128</v>
      </c>
      <c r="B131" s="145" t="str">
        <f>'נתונים גולמיים'!C227</f>
        <v>כפר סבא</v>
      </c>
      <c r="C131" s="145" t="s">
        <v>555</v>
      </c>
      <c r="D131" s="145">
        <f>'נתונים גולמיים'!G227</f>
        <v>8</v>
      </c>
      <c r="E131" s="145">
        <f>'נתונים גולמיים'!I227</f>
        <v>8</v>
      </c>
      <c r="F131" s="145">
        <f>D131-E131</f>
        <v>0</v>
      </c>
      <c r="G131" s="145">
        <f>'נתונים גולמיים'!F227</f>
        <v>219</v>
      </c>
      <c r="H131" s="145">
        <f>'נתונים גולמיים'!H227</f>
        <v>221</v>
      </c>
      <c r="I131" s="145">
        <f>G131-H131</f>
        <v>-2</v>
      </c>
    </row>
    <row r="132" spans="1:9">
      <c r="A132" s="145">
        <v>129</v>
      </c>
      <c r="B132" s="145" t="str">
        <f>'נתונים גולמיים'!C73</f>
        <v>כפר קאסם</v>
      </c>
      <c r="C132" s="145" t="s">
        <v>555</v>
      </c>
      <c r="D132" s="145">
        <f>'נתונים גולמיים'!G73</f>
        <v>3</v>
      </c>
      <c r="E132" s="145">
        <f>'נתונים גולמיים'!I73</f>
        <v>3</v>
      </c>
      <c r="F132" s="145">
        <f>D132-E132</f>
        <v>0</v>
      </c>
      <c r="G132" s="145">
        <f>'נתונים גולמיים'!F73</f>
        <v>65</v>
      </c>
      <c r="H132" s="145">
        <f>'נתונים גולמיים'!H73</f>
        <v>56</v>
      </c>
      <c r="I132" s="145">
        <f>G132-H132</f>
        <v>9</v>
      </c>
    </row>
    <row r="133" spans="1:9">
      <c r="A133" s="145">
        <v>130</v>
      </c>
      <c r="B133" s="145" t="str">
        <f>'נתונים גולמיים'!C107</f>
        <v>כפר קרע</v>
      </c>
      <c r="C133" s="145" t="s">
        <v>557</v>
      </c>
      <c r="D133" s="145">
        <f>'נתונים גולמיים'!G107</f>
        <v>4</v>
      </c>
      <c r="E133" s="145">
        <f>'נתונים גולמיים'!I107</f>
        <v>4</v>
      </c>
      <c r="F133" s="145">
        <f>D133-E133</f>
        <v>0</v>
      </c>
      <c r="G133" s="145">
        <f>'נתונים גולמיים'!F107</f>
        <v>99</v>
      </c>
      <c r="H133" s="145">
        <f>'נתונים גולמיים'!H107</f>
        <v>97</v>
      </c>
      <c r="I133" s="145">
        <f>G133-H133</f>
        <v>2</v>
      </c>
    </row>
    <row r="134" spans="1:9">
      <c r="A134" s="145">
        <v>131</v>
      </c>
      <c r="B134" s="145" t="str">
        <f>'נתונים גולמיים'!C262</f>
        <v>כפר שמריהו</v>
      </c>
      <c r="C134" s="145" t="s">
        <v>557</v>
      </c>
      <c r="D134" s="145">
        <f>'נתונים גולמיים'!G262</f>
        <v>10</v>
      </c>
      <c r="E134" s="145">
        <f>'נתונים גולמיים'!I262</f>
        <v>10</v>
      </c>
      <c r="F134" s="145">
        <f>D134-E134</f>
        <v>0</v>
      </c>
      <c r="G134" s="145">
        <f>'נתונים גולמיים'!F262</f>
        <v>254</v>
      </c>
      <c r="H134" s="145">
        <f>'נתונים גולמיים'!H262</f>
        <v>254</v>
      </c>
      <c r="I134" s="145">
        <f>G134-H134</f>
        <v>0</v>
      </c>
    </row>
    <row r="135" spans="1:9">
      <c r="A135" s="145">
        <v>132</v>
      </c>
      <c r="B135" s="145" t="str">
        <f>'נתונים גולמיים'!C242</f>
        <v>כפר תבור</v>
      </c>
      <c r="C135" s="145" t="s">
        <v>557</v>
      </c>
      <c r="D135" s="145">
        <f>'נתונים גולמיים'!G242</f>
        <v>8</v>
      </c>
      <c r="E135" s="145">
        <f>'נתונים גולמיים'!I242</f>
        <v>8</v>
      </c>
      <c r="F135" s="145">
        <f>D135-E135</f>
        <v>0</v>
      </c>
      <c r="G135" s="145">
        <f>'נתונים גולמיים'!F242</f>
        <v>234</v>
      </c>
      <c r="H135" s="145">
        <f>'נתונים גולמיים'!H242</f>
        <v>235</v>
      </c>
      <c r="I135" s="145">
        <f>G135-H135</f>
        <v>-1</v>
      </c>
    </row>
    <row r="136" spans="1:9">
      <c r="A136" s="145">
        <v>133</v>
      </c>
      <c r="B136" s="145" t="str">
        <f>'נתונים גולמיים'!C161</f>
        <v>כרמיאל</v>
      </c>
      <c r="C136" s="145" t="s">
        <v>555</v>
      </c>
      <c r="D136" s="145">
        <f>'נתונים גולמיים'!G161</f>
        <v>6</v>
      </c>
      <c r="E136" s="145">
        <f>'נתונים גולמיים'!I161</f>
        <v>6</v>
      </c>
      <c r="F136" s="145">
        <f>D136-E136</f>
        <v>0</v>
      </c>
      <c r="G136" s="145">
        <f>'נתונים גולמיים'!F161</f>
        <v>153</v>
      </c>
      <c r="H136" s="145">
        <f>'נתונים גולמיים'!H161</f>
        <v>159</v>
      </c>
      <c r="I136" s="145">
        <f>G136-H136</f>
        <v>-6</v>
      </c>
    </row>
    <row r="137" spans="1:9">
      <c r="A137" s="145">
        <v>134</v>
      </c>
      <c r="B137" s="145" t="str">
        <f>'נתונים גולמיים'!C225</f>
        <v>לב השרון</v>
      </c>
      <c r="C137" s="145" t="s">
        <v>556</v>
      </c>
      <c r="D137" s="145">
        <f>'נתונים גולמיים'!G225</f>
        <v>8</v>
      </c>
      <c r="E137" s="145">
        <f>'נתונים גולמיים'!I225</f>
        <v>8</v>
      </c>
      <c r="F137" s="145">
        <f>D137-E137</f>
        <v>0</v>
      </c>
      <c r="G137" s="145">
        <f>'נתונים גולמיים'!F225</f>
        <v>217</v>
      </c>
      <c r="H137" s="145">
        <f>'נתונים גולמיים'!H225</f>
        <v>218</v>
      </c>
      <c r="I137" s="145">
        <f>G137-H137</f>
        <v>-1</v>
      </c>
    </row>
    <row r="138" spans="1:9">
      <c r="A138" s="145">
        <v>135</v>
      </c>
      <c r="B138" s="145" t="str">
        <f>'נתונים גולמיים'!C261</f>
        <v>להבים</v>
      </c>
      <c r="C138" s="145" t="s">
        <v>557</v>
      </c>
      <c r="D138" s="145">
        <f>'נתונים גולמיים'!G261</f>
        <v>9</v>
      </c>
      <c r="E138" s="145">
        <f>'נתונים גולמיים'!I261</f>
        <v>9</v>
      </c>
      <c r="F138" s="145">
        <f>D138-E138</f>
        <v>0</v>
      </c>
      <c r="G138" s="145">
        <f>'נתונים גולמיים'!F261</f>
        <v>253</v>
      </c>
      <c r="H138" s="145">
        <f>'נתונים גולמיים'!H261</f>
        <v>253</v>
      </c>
      <c r="I138" s="145">
        <f>G138-H138</f>
        <v>0</v>
      </c>
    </row>
    <row r="139" spans="1:9">
      <c r="A139" s="145">
        <v>136</v>
      </c>
      <c r="B139" s="145" t="str">
        <f>'נתונים גולמיים'!C96</f>
        <v>לוד</v>
      </c>
      <c r="C139" s="145" t="s">
        <v>555</v>
      </c>
      <c r="D139" s="145">
        <f>'נתונים גולמיים'!G96</f>
        <v>3</v>
      </c>
      <c r="E139" s="145">
        <f>'נתונים גולמיים'!I96</f>
        <v>4</v>
      </c>
      <c r="F139" s="145">
        <f>D139-E139</f>
        <v>-1</v>
      </c>
      <c r="G139" s="145">
        <f>'נתונים גולמיים'!F96</f>
        <v>88</v>
      </c>
      <c r="H139" s="145">
        <f>'נתונים גולמיים'!H96</f>
        <v>93</v>
      </c>
      <c r="I139" s="145">
        <f>G139-H139</f>
        <v>-5</v>
      </c>
    </row>
    <row r="140" spans="1:9">
      <c r="A140" s="145">
        <v>137</v>
      </c>
      <c r="B140" s="145" t="str">
        <f>'נתונים גולמיים'!C175</f>
        <v>לכיש</v>
      </c>
      <c r="C140" s="145" t="s">
        <v>556</v>
      </c>
      <c r="D140" s="145">
        <f>'נתונים גולמיים'!G175</f>
        <v>6</v>
      </c>
      <c r="E140" s="145">
        <f>'נתונים גולמיים'!I175</f>
        <v>6</v>
      </c>
      <c r="F140" s="145">
        <f>D140-E140</f>
        <v>0</v>
      </c>
      <c r="G140" s="145">
        <f>'נתונים גולמיים'!F175</f>
        <v>167</v>
      </c>
      <c r="H140" s="145">
        <f>'נתונים גולמיים'!H175</f>
        <v>163</v>
      </c>
      <c r="I140" s="145">
        <f>G140-H140</f>
        <v>4</v>
      </c>
    </row>
    <row r="141" spans="1:9">
      <c r="A141" s="145">
        <v>138</v>
      </c>
      <c r="B141" s="145" t="str">
        <f>'נתונים גולמיים'!C17</f>
        <v>לקיה</v>
      </c>
      <c r="C141" s="145" t="s">
        <v>556</v>
      </c>
      <c r="D141" s="145">
        <f>'נתונים גולמיים'!G17</f>
        <v>1</v>
      </c>
      <c r="E141" s="145">
        <f>'נתונים גולמיים'!I17</f>
        <v>1</v>
      </c>
      <c r="F141" s="145">
        <f>D141-E141</f>
        <v>0</v>
      </c>
      <c r="G141" s="145">
        <f>'נתונים גולמיים'!F17</f>
        <v>9</v>
      </c>
      <c r="H141" s="145">
        <f>'נתונים גולמיים'!H17</f>
        <v>10</v>
      </c>
      <c r="I141" s="145">
        <f>G141-H141</f>
        <v>-1</v>
      </c>
    </row>
    <row r="142" spans="1:9">
      <c r="A142" s="145">
        <v>139</v>
      </c>
      <c r="B142" s="145" t="str">
        <f>'נתונים גולמיים'!C213</f>
        <v>מבואות החרמון</v>
      </c>
      <c r="C142" s="145" t="s">
        <v>556</v>
      </c>
      <c r="D142" s="145">
        <f>'נתונים גולמיים'!G213</f>
        <v>7</v>
      </c>
      <c r="E142" s="145">
        <f>'נתונים גולמיים'!I213</f>
        <v>7</v>
      </c>
      <c r="F142" s="145">
        <f>D142-E142</f>
        <v>0</v>
      </c>
      <c r="G142" s="145">
        <f>'נתונים גולמיים'!F213</f>
        <v>205</v>
      </c>
      <c r="H142" s="145">
        <f>'נתונים גולמיים'!H213</f>
        <v>201</v>
      </c>
      <c r="I142" s="145">
        <f>G142-H142</f>
        <v>4</v>
      </c>
    </row>
    <row r="143" spans="1:9">
      <c r="A143" s="145">
        <v>140</v>
      </c>
      <c r="B143" s="145" t="str">
        <f>'נתונים גולמיים'!C221</f>
        <v>מבשרת ציון</v>
      </c>
      <c r="C143" s="145" t="s">
        <v>557</v>
      </c>
      <c r="D143" s="145">
        <f>'נתונים גולמיים'!G221</f>
        <v>8</v>
      </c>
      <c r="E143" s="145">
        <f>'נתונים גולמיים'!I221</f>
        <v>8</v>
      </c>
      <c r="F143" s="145">
        <f>D143-E143</f>
        <v>0</v>
      </c>
      <c r="G143" s="145">
        <f>'נתונים גולמיים'!F221</f>
        <v>213</v>
      </c>
      <c r="H143" s="145">
        <f>'נתונים גולמיים'!H221</f>
        <v>212</v>
      </c>
      <c r="I143" s="145">
        <f>G143-H143</f>
        <v>1</v>
      </c>
    </row>
    <row r="144" spans="1:9">
      <c r="A144" s="145">
        <v>141</v>
      </c>
      <c r="B144" s="145" t="str">
        <f>'נתונים גולמיים'!C59</f>
        <v>מג'ד אל-כרום</v>
      </c>
      <c r="C144" s="145" t="s">
        <v>557</v>
      </c>
      <c r="D144" s="145">
        <f>'נתונים גולמיים'!G59</f>
        <v>2</v>
      </c>
      <c r="E144" s="145">
        <f>'נתונים גולמיים'!I59</f>
        <v>2</v>
      </c>
      <c r="F144" s="145">
        <f>D144-E144</f>
        <v>0</v>
      </c>
      <c r="G144" s="145">
        <f>'נתונים גולמיים'!F59</f>
        <v>51</v>
      </c>
      <c r="H144" s="145">
        <f>'נתונים גולמיים'!H59</f>
        <v>45</v>
      </c>
      <c r="I144" s="145">
        <f>G144-H144</f>
        <v>6</v>
      </c>
    </row>
    <row r="145" spans="1:9">
      <c r="A145" s="145">
        <v>142</v>
      </c>
      <c r="B145" s="145" t="str">
        <f>'נתונים גולמיים'!C70</f>
        <v>מג'דל שמס</v>
      </c>
      <c r="C145" s="145" t="s">
        <v>557</v>
      </c>
      <c r="D145" s="145">
        <f>'נתונים גולמיים'!G70</f>
        <v>3</v>
      </c>
      <c r="E145" s="145">
        <f>'נתונים גולמיים'!I70</f>
        <v>3</v>
      </c>
      <c r="F145" s="145">
        <f>D145-E145</f>
        <v>0</v>
      </c>
      <c r="G145" s="145">
        <f>'נתונים גולמיים'!F70</f>
        <v>62</v>
      </c>
      <c r="H145" s="145">
        <f>'נתונים גולמיים'!H70</f>
        <v>74</v>
      </c>
      <c r="I145" s="145">
        <f>G145-H145</f>
        <v>-12</v>
      </c>
    </row>
    <row r="146" spans="1:9">
      <c r="A146" s="145">
        <v>143</v>
      </c>
      <c r="B146" s="145" t="str">
        <f>'נתונים גולמיים'!C55</f>
        <v>מגאר</v>
      </c>
      <c r="C146" s="145" t="s">
        <v>557</v>
      </c>
      <c r="D146" s="145">
        <f>'נתונים גולמיים'!G55</f>
        <v>2</v>
      </c>
      <c r="E146" s="145">
        <f>'נתונים גולמיים'!I55</f>
        <v>2</v>
      </c>
      <c r="F146" s="145">
        <f>D146-E146</f>
        <v>0</v>
      </c>
      <c r="G146" s="145">
        <f>'נתונים גולמיים'!F55</f>
        <v>47</v>
      </c>
      <c r="H146" s="145">
        <f>'נתונים גולמיים'!H55</f>
        <v>41</v>
      </c>
      <c r="I146" s="145">
        <f>G146-H146</f>
        <v>6</v>
      </c>
    </row>
    <row r="147" spans="1:9">
      <c r="A147" s="145">
        <v>144</v>
      </c>
      <c r="B147" s="145" t="str">
        <f>'נתונים גולמיים'!C139</f>
        <v>מגדל</v>
      </c>
      <c r="C147" s="145" t="s">
        <v>557</v>
      </c>
      <c r="D147" s="145">
        <f>'נתונים גולמיים'!G139</f>
        <v>5</v>
      </c>
      <c r="E147" s="145">
        <f>'נתונים גולמיים'!I139</f>
        <v>5</v>
      </c>
      <c r="F147" s="145">
        <f>D147-E147</f>
        <v>0</v>
      </c>
      <c r="G147" s="145">
        <f>'נתונים גולמיים'!F139</f>
        <v>131</v>
      </c>
      <c r="H147" s="145">
        <f>'נתונים גולמיים'!H139</f>
        <v>122</v>
      </c>
      <c r="I147" s="145">
        <f>G147-H147</f>
        <v>9</v>
      </c>
    </row>
    <row r="148" spans="1:9">
      <c r="A148" s="145">
        <v>145</v>
      </c>
      <c r="B148" s="145" t="str">
        <f>'נתונים גולמיים'!C113</f>
        <v>מגדל העמק</v>
      </c>
      <c r="C148" s="145" t="s">
        <v>555</v>
      </c>
      <c r="D148" s="145">
        <f>'נתונים גולמיים'!G113</f>
        <v>4</v>
      </c>
      <c r="E148" s="145">
        <f>'נתונים גולמיים'!I113</f>
        <v>4</v>
      </c>
      <c r="F148" s="145">
        <f>D148-E148</f>
        <v>0</v>
      </c>
      <c r="G148" s="145">
        <f>'נתונים גולמיים'!F113</f>
        <v>105</v>
      </c>
      <c r="H148" s="145">
        <f>'נתונים גולמיים'!H113</f>
        <v>108</v>
      </c>
      <c r="I148" s="145">
        <f>G148-H148</f>
        <v>-3</v>
      </c>
    </row>
    <row r="149" spans="1:9">
      <c r="A149" s="145">
        <v>146</v>
      </c>
      <c r="B149" s="145" t="str">
        <f>'נתונים גולמיים'!C185</f>
        <v>מגידו</v>
      </c>
      <c r="C149" s="145" t="s">
        <v>556</v>
      </c>
      <c r="D149" s="145">
        <f>'נתונים גולמיים'!G185</f>
        <v>7</v>
      </c>
      <c r="E149" s="145">
        <f>'נתונים גולמיים'!I185</f>
        <v>7</v>
      </c>
      <c r="F149" s="145">
        <f>D149-E149</f>
        <v>0</v>
      </c>
      <c r="G149" s="145">
        <f>'נתונים גולמיים'!F185</f>
        <v>177</v>
      </c>
      <c r="H149" s="145">
        <f>'נתונים גולמיים'!H185</f>
        <v>186</v>
      </c>
      <c r="I149" s="145">
        <f>G149-H149</f>
        <v>-9</v>
      </c>
    </row>
    <row r="150" spans="1:9">
      <c r="A150" s="145">
        <v>147</v>
      </c>
      <c r="B150" s="145" t="str">
        <f>'נתונים גולמיים'!C196</f>
        <v>מגילות ים המלח</v>
      </c>
      <c r="C150" s="145" t="s">
        <v>556</v>
      </c>
      <c r="D150" s="145">
        <f>'נתונים גולמיים'!G196</f>
        <v>7</v>
      </c>
      <c r="E150" s="145">
        <f>'נתונים גולמיים'!I196</f>
        <v>7</v>
      </c>
      <c r="F150" s="145">
        <f>D150-E150</f>
        <v>0</v>
      </c>
      <c r="G150" s="145">
        <f>'נתונים גולמיים'!F196</f>
        <v>188</v>
      </c>
      <c r="H150" s="145">
        <f>'נתונים גולמיים'!H196</f>
        <v>183</v>
      </c>
      <c r="I150" s="145">
        <f>G150-H150</f>
        <v>5</v>
      </c>
    </row>
    <row r="151" spans="1:9">
      <c r="A151" s="145">
        <v>148</v>
      </c>
      <c r="B151" s="145" t="str">
        <f>'נתונים גולמיים'!C239</f>
        <v>מודיעין-מכבים-רעות</v>
      </c>
      <c r="C151" s="145" t="s">
        <v>555</v>
      </c>
      <c r="D151" s="145">
        <f>'נתונים גולמיים'!G239</f>
        <v>8</v>
      </c>
      <c r="E151" s="145">
        <f>'נתונים גולמיים'!I239</f>
        <v>8</v>
      </c>
      <c r="F151" s="145">
        <f>D151-E151</f>
        <v>0</v>
      </c>
      <c r="G151" s="145">
        <f>'נתונים גולמיים'!F239</f>
        <v>231</v>
      </c>
      <c r="H151" s="145">
        <f>'נתונים גולמיים'!H239</f>
        <v>231</v>
      </c>
      <c r="I151" s="145">
        <f>G151-H151</f>
        <v>0</v>
      </c>
    </row>
    <row r="152" spans="1:9">
      <c r="A152" s="145">
        <v>149</v>
      </c>
      <c r="B152" s="145" t="str">
        <f>'נתונים גולמיים'!C15</f>
        <v>מודיעין עילית</v>
      </c>
      <c r="C152" s="145" t="s">
        <v>555</v>
      </c>
      <c r="D152" s="145">
        <f>'נתונים גולמיים'!G15</f>
        <v>1</v>
      </c>
      <c r="E152" s="145">
        <f>'נתונים גולמיים'!I15</f>
        <v>1</v>
      </c>
      <c r="F152" s="145">
        <f>D152-E152</f>
        <v>0</v>
      </c>
      <c r="G152" s="145">
        <f>'נתונים גולמיים'!F15</f>
        <v>7</v>
      </c>
      <c r="H152" s="145">
        <f>'נתונים גולמיים'!H15</f>
        <v>4</v>
      </c>
      <c r="I152" s="145">
        <f>G152-H152</f>
        <v>3</v>
      </c>
    </row>
    <row r="153" spans="1:9">
      <c r="A153" s="145">
        <v>150</v>
      </c>
      <c r="B153" s="145" t="str">
        <f>'נתונים גולמיים'!C232</f>
        <v>מזכרת בתיה</v>
      </c>
      <c r="C153" s="145" t="s">
        <v>557</v>
      </c>
      <c r="D153" s="145">
        <f>'נתונים גולמיים'!G232</f>
        <v>8</v>
      </c>
      <c r="E153" s="145">
        <f>'נתונים גולמיים'!I232</f>
        <v>8</v>
      </c>
      <c r="F153" s="145">
        <f>D153-E153</f>
        <v>0</v>
      </c>
      <c r="G153" s="145">
        <f>'נתונים גולמיים'!F232</f>
        <v>224</v>
      </c>
      <c r="H153" s="145">
        <f>'נתונים גולמיים'!H232</f>
        <v>222</v>
      </c>
      <c r="I153" s="145">
        <f>G153-H153</f>
        <v>2</v>
      </c>
    </row>
    <row r="154" spans="1:9">
      <c r="A154" s="145">
        <v>151</v>
      </c>
      <c r="B154" s="145" t="str">
        <f>'נתונים גולמיים'!C98</f>
        <v>מזרעה</v>
      </c>
      <c r="C154" s="145" t="s">
        <v>557</v>
      </c>
      <c r="D154" s="145">
        <f>'נתונים גולמיים'!G98</f>
        <v>4</v>
      </c>
      <c r="E154" s="145">
        <f>'נתונים גולמיים'!I98</f>
        <v>4</v>
      </c>
      <c r="F154" s="145">
        <f>D154-E154</f>
        <v>0</v>
      </c>
      <c r="G154" s="145">
        <f>'נתונים גולמיים'!F98</f>
        <v>90</v>
      </c>
      <c r="H154" s="145">
        <f>'נתונים גולמיים'!H98</f>
        <v>88</v>
      </c>
      <c r="I154" s="145">
        <f>G154-H154</f>
        <v>2</v>
      </c>
    </row>
    <row r="155" spans="1:9">
      <c r="A155" s="145">
        <v>152</v>
      </c>
      <c r="B155" s="145" t="str">
        <f>'נתונים גולמיים'!C182</f>
        <v>מטה אשר</v>
      </c>
      <c r="C155" s="145" t="s">
        <v>556</v>
      </c>
      <c r="D155" s="145">
        <f>'נתונים גולמיים'!G182</f>
        <v>7</v>
      </c>
      <c r="E155" s="145">
        <f>'נתונים גולמיים'!I182</f>
        <v>6</v>
      </c>
      <c r="F155" s="145">
        <f>D155-E155</f>
        <v>1</v>
      </c>
      <c r="G155" s="145">
        <f>'נתונים גולמיים'!F182</f>
        <v>174</v>
      </c>
      <c r="H155" s="145">
        <f>'נתונים גולמיים'!H182</f>
        <v>174</v>
      </c>
      <c r="I155" s="145">
        <f>G155-H155</f>
        <v>0</v>
      </c>
    </row>
    <row r="156" spans="1:9">
      <c r="A156" s="145">
        <v>153</v>
      </c>
      <c r="B156" s="145" t="str">
        <f>'נתונים גולמיים'!C124</f>
        <v>מטה בנימין</v>
      </c>
      <c r="C156" s="145" t="s">
        <v>556</v>
      </c>
      <c r="D156" s="145">
        <f>'נתונים גולמיים'!G124</f>
        <v>5</v>
      </c>
      <c r="E156" s="145">
        <f>'נתונים גולמיים'!I124</f>
        <v>4</v>
      </c>
      <c r="F156" s="145">
        <f>D156-E156</f>
        <v>1</v>
      </c>
      <c r="G156" s="145">
        <f>'נתונים גולמיים'!F124</f>
        <v>116</v>
      </c>
      <c r="H156" s="145">
        <f>'נתונים גולמיים'!H124</f>
        <v>116</v>
      </c>
      <c r="I156" s="145">
        <f>G156-H156</f>
        <v>0</v>
      </c>
    </row>
    <row r="157" spans="1:9">
      <c r="A157" s="145">
        <v>154</v>
      </c>
      <c r="B157" s="145" t="str">
        <f>'נתונים גולמיים'!C193</f>
        <v>מטה יהודה</v>
      </c>
      <c r="C157" s="145" t="s">
        <v>556</v>
      </c>
      <c r="D157" s="145">
        <f>'נתונים גולמיים'!G193</f>
        <v>7</v>
      </c>
      <c r="E157" s="145">
        <f>'נתונים גולמיים'!I193</f>
        <v>7</v>
      </c>
      <c r="F157" s="145">
        <f>D157-E157</f>
        <v>0</v>
      </c>
      <c r="G157" s="145">
        <f>'נתונים גולמיים'!F193</f>
        <v>185</v>
      </c>
      <c r="H157" s="145">
        <f>'נתונים גולמיים'!H193</f>
        <v>187</v>
      </c>
      <c r="I157" s="145">
        <f>G157-H157</f>
        <v>-2</v>
      </c>
    </row>
    <row r="158" spans="1:9">
      <c r="A158" s="145">
        <v>155</v>
      </c>
      <c r="B158" s="145" t="str">
        <f>'נתונים גולמיים'!C220</f>
        <v>מטולה</v>
      </c>
      <c r="C158" s="145" t="s">
        <v>557</v>
      </c>
      <c r="D158" s="145">
        <f>'נתונים גולמיים'!G220</f>
        <v>8</v>
      </c>
      <c r="E158" s="145">
        <f>'נתונים גולמיים'!I220</f>
        <v>8</v>
      </c>
      <c r="F158" s="145">
        <f>D158-E158</f>
        <v>0</v>
      </c>
      <c r="G158" s="145">
        <f>'נתונים גולמיים'!F220</f>
        <v>212</v>
      </c>
      <c r="H158" s="145">
        <f>'נתונים גולמיים'!H220</f>
        <v>219</v>
      </c>
      <c r="I158" s="145">
        <f>G158-H158</f>
        <v>-7</v>
      </c>
    </row>
    <row r="159" spans="1:9">
      <c r="A159" s="145">
        <v>156</v>
      </c>
      <c r="B159" s="145" t="str">
        <f>'נתונים גולמיים'!C253</f>
        <v>מיתר</v>
      </c>
      <c r="C159" s="145" t="s">
        <v>557</v>
      </c>
      <c r="D159" s="145">
        <f>'נתונים גולמיים'!G253</f>
        <v>8</v>
      </c>
      <c r="E159" s="145">
        <f>'נתונים גולמיים'!I253</f>
        <v>9</v>
      </c>
      <c r="F159" s="145">
        <f>D159-E159</f>
        <v>-1</v>
      </c>
      <c r="G159" s="145">
        <f>'נתונים גולמיים'!F253</f>
        <v>245</v>
      </c>
      <c r="H159" s="145">
        <f>'נתונים גולמיים'!H253</f>
        <v>245</v>
      </c>
      <c r="I159" s="145">
        <f>G159-H159</f>
        <v>0</v>
      </c>
    </row>
    <row r="160" spans="1:9">
      <c r="A160" s="145">
        <v>157</v>
      </c>
      <c r="B160" s="145" t="str">
        <f>'נתונים גולמיים'!C184</f>
        <v>מנשה</v>
      </c>
      <c r="C160" s="145" t="s">
        <v>556</v>
      </c>
      <c r="D160" s="145">
        <f>'נתונים גולמיים'!G184</f>
        <v>7</v>
      </c>
      <c r="E160" s="145">
        <f>'נתונים גולמיים'!I184</f>
        <v>6</v>
      </c>
      <c r="F160" s="145">
        <f>D160-E160</f>
        <v>1</v>
      </c>
      <c r="G160" s="145">
        <f>'נתונים גולמיים'!F184</f>
        <v>176</v>
      </c>
      <c r="H160" s="145">
        <f>'נתונים גולמיים'!H184</f>
        <v>173</v>
      </c>
      <c r="I160" s="145">
        <f>G160-H160</f>
        <v>3</v>
      </c>
    </row>
    <row r="161" spans="1:9">
      <c r="A161" s="145">
        <v>158</v>
      </c>
      <c r="B161" s="145" t="str">
        <f>'נתונים גולמיים'!C47</f>
        <v>מסעדה</v>
      </c>
      <c r="C161" s="145" t="s">
        <v>557</v>
      </c>
      <c r="D161" s="145">
        <f>'נתונים גולמיים'!G47</f>
        <v>2</v>
      </c>
      <c r="E161" s="145">
        <f>'נתונים גולמיים'!I47</f>
        <v>2</v>
      </c>
      <c r="F161" s="145">
        <f>D161-E161</f>
        <v>0</v>
      </c>
      <c r="G161" s="145">
        <f>'נתונים גולמיים'!F47</f>
        <v>39</v>
      </c>
      <c r="H161" s="145">
        <f>'נתונים גולמיים'!H47</f>
        <v>44</v>
      </c>
      <c r="I161" s="145">
        <f>G161-H161</f>
        <v>-5</v>
      </c>
    </row>
    <row r="162" spans="1:9">
      <c r="A162" s="145">
        <v>159</v>
      </c>
      <c r="B162" s="145" t="str">
        <f>'נתונים גולמיים'!C187</f>
        <v>מעיליא</v>
      </c>
      <c r="C162" s="145" t="s">
        <v>557</v>
      </c>
      <c r="D162" s="145">
        <f>'נתונים גולמיים'!G187</f>
        <v>7</v>
      </c>
      <c r="E162" s="145">
        <f>'נתונים גולמיים'!I187</f>
        <v>6</v>
      </c>
      <c r="F162" s="145">
        <f>D162-E162</f>
        <v>1</v>
      </c>
      <c r="G162" s="145">
        <f>'נתונים גולמיים'!F187</f>
        <v>179</v>
      </c>
      <c r="H162" s="145">
        <f>'נתונים גולמיים'!H187</f>
        <v>171</v>
      </c>
      <c r="I162" s="145">
        <f>G162-H162</f>
        <v>8</v>
      </c>
    </row>
    <row r="163" spans="1:9">
      <c r="A163" s="145">
        <v>160</v>
      </c>
      <c r="B163" s="145" t="str">
        <f>'נתונים גולמיים'!C165</f>
        <v>מעלה אדומים</v>
      </c>
      <c r="C163" s="145" t="s">
        <v>555</v>
      </c>
      <c r="D163" s="145">
        <f>'נתונים גולמיים'!G165</f>
        <v>6</v>
      </c>
      <c r="E163" s="145">
        <f>'נתונים גולמיים'!I165</f>
        <v>6</v>
      </c>
      <c r="F163" s="145">
        <f>D163-E163</f>
        <v>0</v>
      </c>
      <c r="G163" s="145">
        <f>'נתונים גולמיים'!F165</f>
        <v>157</v>
      </c>
      <c r="H163" s="145">
        <f>'נתונים גולמיים'!H165</f>
        <v>156</v>
      </c>
      <c r="I163" s="145">
        <f>G163-H163</f>
        <v>1</v>
      </c>
    </row>
    <row r="164" spans="1:9">
      <c r="A164" s="145">
        <v>161</v>
      </c>
      <c r="B164" s="145" t="str">
        <f>'נתונים גולמיים'!C128</f>
        <v>מעלה אפרים</v>
      </c>
      <c r="C164" s="145" t="s">
        <v>557</v>
      </c>
      <c r="D164" s="145">
        <f>'נתונים גולמיים'!G128</f>
        <v>5</v>
      </c>
      <c r="E164" s="145">
        <f>'נתונים גולמיים'!I128</f>
        <v>5</v>
      </c>
      <c r="F164" s="145">
        <f>D164-E164</f>
        <v>0</v>
      </c>
      <c r="G164" s="145">
        <f>'נתונים גולמיים'!F128</f>
        <v>120</v>
      </c>
      <c r="H164" s="145">
        <f>'נתונים גולמיים'!H128</f>
        <v>121</v>
      </c>
      <c r="I164" s="145">
        <f>G164-H164</f>
        <v>-1</v>
      </c>
    </row>
    <row r="165" spans="1:9">
      <c r="A165" s="145">
        <v>162</v>
      </c>
      <c r="B165" s="145" t="str">
        <f>'נתונים גולמיים'!C203</f>
        <v>מעלה יוסף</v>
      </c>
      <c r="C165" s="145" t="s">
        <v>556</v>
      </c>
      <c r="D165" s="145">
        <f>'נתונים גולמיים'!G203</f>
        <v>7</v>
      </c>
      <c r="E165" s="145">
        <f>'נתונים גולמיים'!I203</f>
        <v>7</v>
      </c>
      <c r="F165" s="145">
        <f>D165-E165</f>
        <v>0</v>
      </c>
      <c r="G165" s="145">
        <f>'נתונים גולמיים'!F203</f>
        <v>195</v>
      </c>
      <c r="H165" s="145">
        <f>'נתונים גולמיים'!H203</f>
        <v>192</v>
      </c>
      <c r="I165" s="145">
        <f>G165-H165</f>
        <v>3</v>
      </c>
    </row>
    <row r="166" spans="1:9">
      <c r="A166" s="145">
        <v>163</v>
      </c>
      <c r="B166" s="145" t="str">
        <f>'נתונים גולמיים'!C33</f>
        <v>מעלה עירון</v>
      </c>
      <c r="C166" s="145" t="s">
        <v>556</v>
      </c>
      <c r="D166" s="145">
        <f>'נתונים גולמיים'!G33</f>
        <v>2</v>
      </c>
      <c r="E166" s="145">
        <f>'נתונים גולמיים'!I33</f>
        <v>2</v>
      </c>
      <c r="F166" s="145">
        <f>D166-E166</f>
        <v>0</v>
      </c>
      <c r="G166" s="145">
        <f>'נתונים גולמיים'!F33</f>
        <v>25</v>
      </c>
      <c r="H166" s="145">
        <f>'נתונים גולמיים'!H33</f>
        <v>28</v>
      </c>
      <c r="I166" s="145">
        <f>G166-H166</f>
        <v>-3</v>
      </c>
    </row>
    <row r="167" spans="1:9">
      <c r="A167" s="145">
        <v>164</v>
      </c>
      <c r="B167" s="145" t="str">
        <f>'נתונים גולמיים'!C138</f>
        <v>מעלות-תרשיחא</v>
      </c>
      <c r="C167" s="145" t="s">
        <v>555</v>
      </c>
      <c r="D167" s="145">
        <f>'נתונים גולמיים'!G138</f>
        <v>5</v>
      </c>
      <c r="E167" s="145">
        <f>'נתונים גולמיים'!I138</f>
        <v>5</v>
      </c>
      <c r="F167" s="145">
        <f>D167-E167</f>
        <v>0</v>
      </c>
      <c r="G167" s="145">
        <f>'נתונים גולמיים'!F138</f>
        <v>130</v>
      </c>
      <c r="H167" s="145">
        <f>'נתונים גולמיים'!H138</f>
        <v>134</v>
      </c>
      <c r="I167" s="145">
        <f>G167-H167</f>
        <v>-4</v>
      </c>
    </row>
    <row r="168" spans="1:9">
      <c r="A168" s="145">
        <v>165</v>
      </c>
      <c r="B168" s="145" t="str">
        <f>'נתונים גולמיים'!C92</f>
        <v>מצפה רמון</v>
      </c>
      <c r="C168" s="145" t="s">
        <v>557</v>
      </c>
      <c r="D168" s="145">
        <f>'נתונים גולמיים'!G92</f>
        <v>3</v>
      </c>
      <c r="E168" s="145">
        <f>'נתונים גולמיים'!I92</f>
        <v>3</v>
      </c>
      <c r="F168" s="145">
        <f>D168-E168</f>
        <v>0</v>
      </c>
      <c r="G168" s="145">
        <f>'נתונים גולמיים'!F92</f>
        <v>84</v>
      </c>
      <c r="H168" s="145">
        <f>'נתונים גולמיים'!H92</f>
        <v>86</v>
      </c>
      <c r="I168" s="145">
        <f>G168-H168</f>
        <v>-2</v>
      </c>
    </row>
    <row r="169" spans="1:9">
      <c r="A169" s="145">
        <v>166</v>
      </c>
      <c r="B169" s="145" t="str">
        <f>'נתונים גולמיים'!C143</f>
        <v>מרום הגליל</v>
      </c>
      <c r="C169" s="145" t="s">
        <v>556</v>
      </c>
      <c r="D169" s="145">
        <f>'נתונים גולמיים'!G143</f>
        <v>5</v>
      </c>
      <c r="E169" s="145">
        <f>'נתונים גולמיים'!I143</f>
        <v>5</v>
      </c>
      <c r="F169" s="145">
        <f>D169-E169</f>
        <v>0</v>
      </c>
      <c r="G169" s="145">
        <f>'נתונים גולמיים'!F143</f>
        <v>135</v>
      </c>
      <c r="H169" s="145">
        <f>'נתונים גולמיים'!H143</f>
        <v>124</v>
      </c>
      <c r="I169" s="145">
        <f>G169-H169</f>
        <v>11</v>
      </c>
    </row>
    <row r="170" spans="1:9">
      <c r="A170" s="145">
        <v>167</v>
      </c>
      <c r="B170" s="145" t="str">
        <f>'נתונים גולמיים'!C149</f>
        <v>מרחבים</v>
      </c>
      <c r="C170" s="145" t="s">
        <v>556</v>
      </c>
      <c r="D170" s="145">
        <f>'נתונים גולמיים'!G149</f>
        <v>6</v>
      </c>
      <c r="E170" s="145">
        <f>'נתונים גולמיים'!I149</f>
        <v>5</v>
      </c>
      <c r="F170" s="145">
        <f>D170-E170</f>
        <v>1</v>
      </c>
      <c r="G170" s="145">
        <f>'נתונים גולמיים'!F149</f>
        <v>141</v>
      </c>
      <c r="H170" s="145">
        <f>'נתונים גולמיים'!H149</f>
        <v>135</v>
      </c>
      <c r="I170" s="145">
        <f>G170-H170</f>
        <v>6</v>
      </c>
    </row>
    <row r="171" spans="1:9">
      <c r="A171" s="145">
        <v>168</v>
      </c>
      <c r="B171" s="145" t="str">
        <f>'נתונים גולמיים'!C198</f>
        <v>משגב</v>
      </c>
      <c r="C171" s="145" t="s">
        <v>556</v>
      </c>
      <c r="D171" s="145">
        <f>'נתונים גולמיים'!G198</f>
        <v>7</v>
      </c>
      <c r="E171" s="145">
        <f>'נתונים גולמיים'!I198</f>
        <v>7</v>
      </c>
      <c r="F171" s="145">
        <f>D171-E171</f>
        <v>0</v>
      </c>
      <c r="G171" s="145">
        <f>'נתונים גולמיים'!F198</f>
        <v>190</v>
      </c>
      <c r="H171" s="145">
        <f>'נתונים גולמיים'!H198</f>
        <v>191</v>
      </c>
      <c r="I171" s="145">
        <f>G171-H171</f>
        <v>-1</v>
      </c>
    </row>
    <row r="172" spans="1:9">
      <c r="A172" s="145">
        <v>169</v>
      </c>
      <c r="B172" s="145" t="str">
        <f>'נתונים גולמיים'!C41</f>
        <v>משהד</v>
      </c>
      <c r="C172" s="145" t="s">
        <v>557</v>
      </c>
      <c r="D172" s="145">
        <f>'נתונים גולמיים'!G41</f>
        <v>2</v>
      </c>
      <c r="E172" s="145">
        <f>'נתונים גולמיים'!I41</f>
        <v>2</v>
      </c>
      <c r="F172" s="145">
        <f>D172-E172</f>
        <v>0</v>
      </c>
      <c r="G172" s="145">
        <f>'נתונים גולמיים'!F41</f>
        <v>33</v>
      </c>
      <c r="H172" s="145">
        <f>'נתונים גולמיים'!H41</f>
        <v>42</v>
      </c>
      <c r="I172" s="145">
        <f>G172-H172</f>
        <v>-9</v>
      </c>
    </row>
    <row r="173" spans="1:9">
      <c r="A173" s="145">
        <v>170</v>
      </c>
      <c r="B173" s="145" t="str">
        <f>'נתונים גולמיים'!C171</f>
        <v>נהרייה</v>
      </c>
      <c r="C173" s="145" t="s">
        <v>555</v>
      </c>
      <c r="D173" s="145">
        <f>'נתונים גולמיים'!G171</f>
        <v>6</v>
      </c>
      <c r="E173" s="145">
        <f>'נתונים גולמיים'!I171</f>
        <v>6</v>
      </c>
      <c r="F173" s="145">
        <f>D173-E173</f>
        <v>0</v>
      </c>
      <c r="G173" s="145">
        <f>'נתונים גולמיים'!F171</f>
        <v>163</v>
      </c>
      <c r="H173" s="145">
        <f>'נתונים גולמיים'!H171</f>
        <v>167</v>
      </c>
      <c r="I173" s="145">
        <f>G173-H173</f>
        <v>-4</v>
      </c>
    </row>
    <row r="174" spans="1:9">
      <c r="A174" s="145">
        <v>171</v>
      </c>
      <c r="B174" s="145" t="str">
        <f>'נתונים גולמיים'!C9</f>
        <v>נווה מדבר</v>
      </c>
      <c r="C174" s="145" t="s">
        <v>556</v>
      </c>
      <c r="D174" s="145">
        <f>'נתונים גולמיים'!G9</f>
        <v>1</v>
      </c>
      <c r="E174" s="145">
        <f>'נתונים גולמיים'!I9</f>
        <v>1</v>
      </c>
      <c r="F174" s="145">
        <f>D174-E174</f>
        <v>0</v>
      </c>
      <c r="G174" s="145">
        <f>'נתונים גולמיים'!F9</f>
        <v>1</v>
      </c>
      <c r="H174" s="145">
        <f>'נתונים גולמיים'!H9</f>
        <v>1</v>
      </c>
      <c r="I174" s="145">
        <f>G174-H174</f>
        <v>0</v>
      </c>
    </row>
    <row r="175" spans="1:9">
      <c r="A175" s="145">
        <v>172</v>
      </c>
      <c r="B175" s="145" t="str">
        <f>'נתונים גולמיים'!C114</f>
        <v>נחל שורק</v>
      </c>
      <c r="C175" s="145" t="s">
        <v>556</v>
      </c>
      <c r="D175" s="145">
        <f>'נתונים גולמיים'!G114</f>
        <v>4</v>
      </c>
      <c r="E175" s="145">
        <f>'נתונים גולמיים'!I114</f>
        <v>4</v>
      </c>
      <c r="F175" s="145">
        <f>D175-E175</f>
        <v>0</v>
      </c>
      <c r="G175" s="145">
        <f>'נתונים גולמיים'!F114</f>
        <v>106</v>
      </c>
      <c r="H175" s="145">
        <f>'נתונים גולמיים'!H114</f>
        <v>101</v>
      </c>
      <c r="I175" s="145">
        <f>G175-H175</f>
        <v>5</v>
      </c>
    </row>
    <row r="176" spans="1:9">
      <c r="A176" s="145">
        <v>173</v>
      </c>
      <c r="B176" s="145" t="str">
        <f>'נתונים גולמיים'!C31</f>
        <v>נחף</v>
      </c>
      <c r="C176" s="145" t="s">
        <v>556</v>
      </c>
      <c r="D176" s="145">
        <f>'נתונים גולמיים'!G31</f>
        <v>2</v>
      </c>
      <c r="E176" s="145">
        <f>'נתונים גולמיים'!I31</f>
        <v>2</v>
      </c>
      <c r="F176" s="145">
        <f>D176-E176</f>
        <v>0</v>
      </c>
      <c r="G176" s="145">
        <f>'נתונים גולמיים'!F31</f>
        <v>23</v>
      </c>
      <c r="H176" s="145">
        <f>'נתונים גולמיים'!H31</f>
        <v>20</v>
      </c>
      <c r="I176" s="145">
        <f>G176-H176</f>
        <v>3</v>
      </c>
    </row>
    <row r="177" spans="1:9">
      <c r="A177" s="145">
        <v>174</v>
      </c>
      <c r="B177" s="145" t="str">
        <f>'נתונים גולמיים'!C238</f>
        <v>נס ציונה</v>
      </c>
      <c r="C177" s="145" t="s">
        <v>555</v>
      </c>
      <c r="D177" s="145">
        <f>'נתונים גולמיים'!G238</f>
        <v>8</v>
      </c>
      <c r="E177" s="145">
        <f>'נתונים גולמיים'!I238</f>
        <v>8</v>
      </c>
      <c r="F177" s="145">
        <f>D177-E177</f>
        <v>0</v>
      </c>
      <c r="G177" s="145">
        <f>'נתונים גולמיים'!F238</f>
        <v>230</v>
      </c>
      <c r="H177" s="145">
        <f>'נתונים גולמיים'!H238</f>
        <v>225</v>
      </c>
      <c r="I177" s="145">
        <f>G177-H177</f>
        <v>5</v>
      </c>
    </row>
    <row r="178" spans="1:9">
      <c r="A178" s="145">
        <v>175</v>
      </c>
      <c r="B178" s="145" t="str">
        <f>'נתונים גולמיים'!C91</f>
        <v>נצרת</v>
      </c>
      <c r="C178" s="145" t="s">
        <v>555</v>
      </c>
      <c r="D178" s="145">
        <f>'נתונים גולמיים'!G91</f>
        <v>3</v>
      </c>
      <c r="E178" s="145">
        <f>'נתונים גולמיים'!I91</f>
        <v>3</v>
      </c>
      <c r="F178" s="145">
        <f>D178-E178</f>
        <v>0</v>
      </c>
      <c r="G178" s="145">
        <f>'נתונים גולמיים'!F91</f>
        <v>83</v>
      </c>
      <c r="H178" s="145">
        <f>'נתונים גולמיים'!H91</f>
        <v>87</v>
      </c>
      <c r="I178" s="145">
        <f>G178-H178</f>
        <v>-4</v>
      </c>
    </row>
    <row r="179" spans="1:9">
      <c r="A179" s="145">
        <v>176</v>
      </c>
      <c r="B179" s="145" t="str">
        <f>'נתונים גולמיים'!C135</f>
        <v>נצרת עילית</v>
      </c>
      <c r="C179" s="145" t="s">
        <v>555</v>
      </c>
      <c r="D179" s="145">
        <f>'נתונים גולמיים'!G135</f>
        <v>5</v>
      </c>
      <c r="E179" s="145">
        <f>'נתונים גולמיים'!I135</f>
        <v>5</v>
      </c>
      <c r="F179" s="145">
        <f>D179-E179</f>
        <v>0</v>
      </c>
      <c r="G179" s="145">
        <f>'נתונים גולמיים'!F135</f>
        <v>127</v>
      </c>
      <c r="H179" s="145">
        <f>'נתונים גולמיים'!H135</f>
        <v>137</v>
      </c>
      <c r="I179" s="145">
        <f>G179-H179</f>
        <v>-10</v>
      </c>
    </row>
    <row r="180" spans="1:9">
      <c r="A180" s="145">
        <v>177</v>
      </c>
      <c r="B180" s="145" t="str">
        <f>'נתונים גולמיים'!C197</f>
        <v>נשר</v>
      </c>
      <c r="C180" s="145" t="s">
        <v>555</v>
      </c>
      <c r="D180" s="145">
        <f>'נתונים גולמיים'!G197</f>
        <v>7</v>
      </c>
      <c r="E180" s="145">
        <f>'נתונים גולמיים'!I197</f>
        <v>7</v>
      </c>
      <c r="F180" s="145">
        <f>D180-E180</f>
        <v>0</v>
      </c>
      <c r="G180" s="145">
        <f>'נתונים גולמיים'!F197</f>
        <v>189</v>
      </c>
      <c r="H180" s="145">
        <f>'נתונים גולמיים'!H197</f>
        <v>196</v>
      </c>
      <c r="I180" s="145">
        <f>G180-H180</f>
        <v>-7</v>
      </c>
    </row>
    <row r="181" spans="1:9">
      <c r="A181" s="145">
        <v>178</v>
      </c>
      <c r="B181" s="145" t="str">
        <f>'נתונים גולמיים'!C85</f>
        <v>נתיבות</v>
      </c>
      <c r="C181" s="145" t="s">
        <v>555</v>
      </c>
      <c r="D181" s="145">
        <f>'נתונים גולמיים'!G85</f>
        <v>3</v>
      </c>
      <c r="E181" s="145">
        <f>'נתונים גולמיים'!I85</f>
        <v>3</v>
      </c>
      <c r="F181" s="145">
        <f>D181-E181</f>
        <v>0</v>
      </c>
      <c r="G181" s="145">
        <f>'נתונים גולמיים'!F85</f>
        <v>77</v>
      </c>
      <c r="H181" s="145">
        <f>'נתונים גולמיים'!H85</f>
        <v>71</v>
      </c>
      <c r="I181" s="145">
        <f>G181-H181</f>
        <v>6</v>
      </c>
    </row>
    <row r="182" spans="1:9">
      <c r="A182" s="145">
        <v>179</v>
      </c>
      <c r="B182" s="145" t="str">
        <f>'נתונים גולמיים'!C155</f>
        <v>נתניה</v>
      </c>
      <c r="C182" s="145" t="s">
        <v>555</v>
      </c>
      <c r="D182" s="145">
        <f>'נתונים גולמיים'!G155</f>
        <v>6</v>
      </c>
      <c r="E182" s="145">
        <f>'נתונים גולמיים'!I155</f>
        <v>6</v>
      </c>
      <c r="F182" s="145">
        <f>D182-E182</f>
        <v>0</v>
      </c>
      <c r="G182" s="145">
        <f>'נתונים גולמיים'!F155</f>
        <v>147</v>
      </c>
      <c r="H182" s="145">
        <f>'נתונים גולמיים'!H155</f>
        <v>151</v>
      </c>
      <c r="I182" s="145">
        <f>G182-H182</f>
        <v>-4</v>
      </c>
    </row>
    <row r="183" spans="1:9">
      <c r="A183" s="145">
        <v>180</v>
      </c>
      <c r="B183" s="145" t="str">
        <f>'נתונים גולמיים'!C89</f>
        <v>סאג'ור</v>
      </c>
      <c r="C183" s="145" t="s">
        <v>557</v>
      </c>
      <c r="D183" s="145">
        <f>'נתונים גולמיים'!G89</f>
        <v>3</v>
      </c>
      <c r="E183" s="145">
        <f>'נתונים גולמיים'!I89</f>
        <v>3</v>
      </c>
      <c r="F183" s="145">
        <f>D183-E183</f>
        <v>0</v>
      </c>
      <c r="G183" s="145">
        <f>'נתונים גולמיים'!F89</f>
        <v>81</v>
      </c>
      <c r="H183" s="145">
        <f>'נתונים גולמיים'!H89</f>
        <v>78</v>
      </c>
      <c r="I183" s="145">
        <f>G183-H183</f>
        <v>3</v>
      </c>
    </row>
    <row r="184" spans="1:9">
      <c r="A184" s="145">
        <v>181</v>
      </c>
      <c r="B184" s="145" t="str">
        <f>'נתונים גולמיים'!C263</f>
        <v>סביון</v>
      </c>
      <c r="C184" s="145" t="s">
        <v>557</v>
      </c>
      <c r="D184" s="145">
        <f>'נתונים גולמיים'!G263</f>
        <v>10</v>
      </c>
      <c r="E184" s="145">
        <f>'נתונים גולמיים'!I263</f>
        <v>10</v>
      </c>
      <c r="F184" s="145">
        <f>D184-E184</f>
        <v>0</v>
      </c>
      <c r="G184" s="145">
        <f>'נתונים גולמיים'!F263</f>
        <v>255</v>
      </c>
      <c r="H184" s="145">
        <f>'נתונים גולמיים'!H263</f>
        <v>255</v>
      </c>
      <c r="I184" s="145">
        <f>G184-H184</f>
        <v>0</v>
      </c>
    </row>
    <row r="185" spans="1:9">
      <c r="A185" s="145">
        <v>182</v>
      </c>
      <c r="B185" s="145" t="str">
        <f>'נתונים גולמיים'!C78</f>
        <v>סח'נין</v>
      </c>
      <c r="C185" s="145" t="s">
        <v>555</v>
      </c>
      <c r="D185" s="145">
        <f>'נתונים גולמיים'!G78</f>
        <v>3</v>
      </c>
      <c r="E185" s="145">
        <f>'נתונים גולמיים'!I78</f>
        <v>3</v>
      </c>
      <c r="F185" s="145">
        <f>D185-E185</f>
        <v>0</v>
      </c>
      <c r="G185" s="145">
        <f>'נתונים גולמיים'!F78</f>
        <v>70</v>
      </c>
      <c r="H185" s="145">
        <f>'נתונים גולמיים'!H78</f>
        <v>76</v>
      </c>
      <c r="I185" s="145">
        <f>G185-H185</f>
        <v>-6</v>
      </c>
    </row>
    <row r="186" spans="1:9">
      <c r="A186" s="145">
        <v>183</v>
      </c>
      <c r="B186" s="145" t="str">
        <f>'נתונים גולמיים'!C54</f>
        <v>ע'ג'ר</v>
      </c>
      <c r="C186" s="145" t="s">
        <v>557</v>
      </c>
      <c r="D186" s="145">
        <f>'נתונים גולמיים'!G54</f>
        <v>2</v>
      </c>
      <c r="E186" s="145">
        <f>'נתונים גולמיים'!I54</f>
        <v>3</v>
      </c>
      <c r="F186" s="145">
        <f>D186-E186</f>
        <v>-1</v>
      </c>
      <c r="G186" s="145">
        <f>'נתונים גולמיים'!F54</f>
        <v>46</v>
      </c>
      <c r="H186" s="145">
        <f>'נתונים גולמיים'!H54</f>
        <v>58</v>
      </c>
      <c r="I186" s="145">
        <f>G186-H186</f>
        <v>-12</v>
      </c>
    </row>
    <row r="187" spans="1:9">
      <c r="A187" s="145">
        <v>184</v>
      </c>
      <c r="B187" s="145" t="str">
        <f>'נתונים גולמיים'!C260</f>
        <v>עומר</v>
      </c>
      <c r="C187" s="145" t="s">
        <v>557</v>
      </c>
      <c r="D187" s="145">
        <f>'נתונים גולמיים'!G260</f>
        <v>9</v>
      </c>
      <c r="E187" s="145">
        <f>'נתונים גולמיים'!I260</f>
        <v>9</v>
      </c>
      <c r="F187" s="145">
        <f>D187-E187</f>
        <v>0</v>
      </c>
      <c r="G187" s="145">
        <f>'נתונים גולמיים'!F260</f>
        <v>252</v>
      </c>
      <c r="H187" s="145">
        <f>'נתונים גולמיים'!H260</f>
        <v>252</v>
      </c>
      <c r="I187" s="145">
        <f>G187-H187</f>
        <v>0</v>
      </c>
    </row>
    <row r="188" spans="1:9">
      <c r="A188" s="145">
        <v>185</v>
      </c>
      <c r="B188" s="145" t="str">
        <f>'נתונים גולמיים'!C127</f>
        <v>עיילבון</v>
      </c>
      <c r="C188" s="145" t="s">
        <v>557</v>
      </c>
      <c r="D188" s="145">
        <f>'נתונים גולמיים'!G127</f>
        <v>5</v>
      </c>
      <c r="E188" s="145">
        <f>'נתונים גולמיים'!I127</f>
        <v>4</v>
      </c>
      <c r="F188" s="145">
        <f>D188-E188</f>
        <v>1</v>
      </c>
      <c r="G188" s="145">
        <f>'נתונים גולמיים'!F127</f>
        <v>119</v>
      </c>
      <c r="H188" s="145">
        <f>'נתונים גולמיים'!H127</f>
        <v>115</v>
      </c>
      <c r="I188" s="145">
        <f>G188-H188</f>
        <v>4</v>
      </c>
    </row>
    <row r="189" spans="1:9">
      <c r="A189" s="145">
        <v>186</v>
      </c>
      <c r="B189" s="145" t="str">
        <f>'נתונים גולמיים'!C28</f>
        <v>עילוט</v>
      </c>
      <c r="C189" s="145" t="s">
        <v>556</v>
      </c>
      <c r="D189" s="145">
        <f>'נתונים גולמיים'!G28</f>
        <v>2</v>
      </c>
      <c r="E189" s="145">
        <f>'נתונים גולמיים'!I28</f>
        <v>2</v>
      </c>
      <c r="F189" s="145">
        <f>D189-E189</f>
        <v>0</v>
      </c>
      <c r="G189" s="145">
        <f>'נתונים גולמיים'!F28</f>
        <v>20</v>
      </c>
      <c r="H189" s="145">
        <f>'נתונים גולמיים'!H28</f>
        <v>34</v>
      </c>
      <c r="I189" s="145">
        <f>G189-H189</f>
        <v>-14</v>
      </c>
    </row>
    <row r="190" spans="1:9">
      <c r="A190" s="145">
        <v>187</v>
      </c>
      <c r="B190" s="145" t="str">
        <f>'נתונים גולמיים'!C35</f>
        <v>עין מאהל</v>
      </c>
      <c r="C190" s="145" t="s">
        <v>557</v>
      </c>
      <c r="D190" s="145">
        <f>'נתונים גולמיים'!G35</f>
        <v>2</v>
      </c>
      <c r="E190" s="145">
        <f>'נתונים גולמיים'!I35</f>
        <v>2</v>
      </c>
      <c r="F190" s="145">
        <f>D190-E190</f>
        <v>0</v>
      </c>
      <c r="G190" s="145">
        <f>'נתונים גולמיים'!F35</f>
        <v>27</v>
      </c>
      <c r="H190" s="145">
        <f>'נתונים גולמיים'!H35</f>
        <v>22</v>
      </c>
      <c r="I190" s="145">
        <f>G190-H190</f>
        <v>5</v>
      </c>
    </row>
    <row r="191" spans="1:9">
      <c r="A191" s="145">
        <v>188</v>
      </c>
      <c r="B191" s="145" t="str">
        <f>'נתונים גולמיים'!C45</f>
        <v>עין קנייא</v>
      </c>
      <c r="C191" s="145" t="s">
        <v>557</v>
      </c>
      <c r="D191" s="145">
        <f>'נתונים גולמיים'!G45</f>
        <v>2</v>
      </c>
      <c r="E191" s="145">
        <f>'נתונים גולמיים'!I45</f>
        <v>2</v>
      </c>
      <c r="F191" s="145">
        <f>D191-E191</f>
        <v>0</v>
      </c>
      <c r="G191" s="145">
        <f>'נתונים גולמיים'!F45</f>
        <v>37</v>
      </c>
      <c r="H191" s="145">
        <f>'נתונים גולמיים'!H45</f>
        <v>46</v>
      </c>
      <c r="I191" s="145">
        <f>G191-H191</f>
        <v>-9</v>
      </c>
    </row>
    <row r="192" spans="1:9">
      <c r="A192" s="145">
        <v>189</v>
      </c>
      <c r="B192" s="145" t="str">
        <f>'נתונים גולמיים'!C101</f>
        <v>עכו</v>
      </c>
      <c r="C192" s="145" t="s">
        <v>555</v>
      </c>
      <c r="D192" s="145">
        <f>'נתונים גולמיים'!G101</f>
        <v>4</v>
      </c>
      <c r="E192" s="145">
        <f>'נתונים גולמיים'!I101</f>
        <v>4</v>
      </c>
      <c r="F192" s="145">
        <f>D192-E192</f>
        <v>0</v>
      </c>
      <c r="G192" s="145">
        <f>'נתונים גולמיים'!F101</f>
        <v>93</v>
      </c>
      <c r="H192" s="145">
        <f>'נתונים גולמיים'!H101</f>
        <v>96</v>
      </c>
      <c r="I192" s="145">
        <f>G192-H192</f>
        <v>-3</v>
      </c>
    </row>
    <row r="193" spans="1:9">
      <c r="A193" s="145">
        <v>190</v>
      </c>
      <c r="B193" s="145" t="str">
        <f>'נתונים גולמיים'!C20</f>
        <v>עמנואל</v>
      </c>
      <c r="C193" s="145" t="s">
        <v>556</v>
      </c>
      <c r="D193" s="145">
        <f>'נתונים גולמיים'!G20</f>
        <v>2</v>
      </c>
      <c r="E193" s="145">
        <f>'נתונים גולמיים'!I20</f>
        <v>2</v>
      </c>
      <c r="F193" s="145">
        <f>D193-E193</f>
        <v>0</v>
      </c>
      <c r="G193" s="145">
        <f>'נתונים גולמיים'!F20</f>
        <v>12</v>
      </c>
      <c r="H193" s="145">
        <f>'נתונים גולמיים'!H20</f>
        <v>12</v>
      </c>
      <c r="I193" s="145">
        <f>G193-H193</f>
        <v>0</v>
      </c>
    </row>
    <row r="194" spans="1:9">
      <c r="A194" s="145">
        <v>191</v>
      </c>
      <c r="B194" s="145" t="str">
        <f>'נתונים גולמיים'!C169</f>
        <v>עמק הירדן</v>
      </c>
      <c r="C194" s="145" t="s">
        <v>556</v>
      </c>
      <c r="D194" s="145">
        <f>'נתונים גולמיים'!G169</f>
        <v>6</v>
      </c>
      <c r="E194" s="145">
        <f>'נתונים גולמיים'!I169</f>
        <v>6</v>
      </c>
      <c r="F194" s="145">
        <f>D194-E194</f>
        <v>0</v>
      </c>
      <c r="G194" s="145">
        <f>'נתונים גולמיים'!F169</f>
        <v>161</v>
      </c>
      <c r="H194" s="145">
        <f>'נתונים גולמיים'!H169</f>
        <v>161</v>
      </c>
      <c r="I194" s="145">
        <f>G194-H194</f>
        <v>0</v>
      </c>
    </row>
    <row r="195" spans="1:9">
      <c r="A195" s="145">
        <v>192</v>
      </c>
      <c r="B195" s="145" t="str">
        <f>'נתונים גולמיים'!C156</f>
        <v>עמק המעיינות</v>
      </c>
      <c r="C195" s="145" t="s">
        <v>556</v>
      </c>
      <c r="D195" s="145">
        <f>'נתונים גולמיים'!G156</f>
        <v>6</v>
      </c>
      <c r="E195" s="145">
        <f>'נתונים גולמיים'!I156</f>
        <v>5</v>
      </c>
      <c r="F195" s="145">
        <f>D195-E195</f>
        <v>1</v>
      </c>
      <c r="G195" s="145">
        <f>'נתונים גולמיים'!F156</f>
        <v>148</v>
      </c>
      <c r="H195" s="145">
        <f>'נתונים גולמיים'!H156</f>
        <v>147</v>
      </c>
      <c r="I195" s="145">
        <f>G195-H195</f>
        <v>1</v>
      </c>
    </row>
    <row r="196" spans="1:9">
      <c r="A196" s="145">
        <v>193</v>
      </c>
      <c r="B196" s="145" t="str">
        <f>'נתונים גולמיים'!C228</f>
        <v>עמק חפר</v>
      </c>
      <c r="C196" s="145" t="s">
        <v>556</v>
      </c>
      <c r="D196" s="145">
        <f>'נתונים גולמיים'!G228</f>
        <v>8</v>
      </c>
      <c r="E196" s="145">
        <f>'נתונים גולמיים'!I228</f>
        <v>8</v>
      </c>
      <c r="F196" s="145">
        <f>D196-E196</f>
        <v>0</v>
      </c>
      <c r="G196" s="145">
        <f>'נתונים גולמיים'!F228</f>
        <v>220</v>
      </c>
      <c r="H196" s="145">
        <f>'נתונים גולמיים'!H228</f>
        <v>220</v>
      </c>
      <c r="I196" s="145">
        <f>G196-H196</f>
        <v>0</v>
      </c>
    </row>
    <row r="197" spans="1:9">
      <c r="A197" s="145">
        <v>194</v>
      </c>
      <c r="B197" s="145" t="str">
        <f>'נתונים גולמיים'!C224</f>
        <v>עמק יזרעאל</v>
      </c>
      <c r="C197" s="145" t="s">
        <v>556</v>
      </c>
      <c r="D197" s="145">
        <f>'נתונים גולמיים'!G224</f>
        <v>8</v>
      </c>
      <c r="E197" s="145">
        <f>'נתונים גולמיים'!I224</f>
        <v>8</v>
      </c>
      <c r="F197" s="145">
        <f>D197-E197</f>
        <v>0</v>
      </c>
      <c r="G197" s="145">
        <f>'נתונים גולמיים'!F224</f>
        <v>216</v>
      </c>
      <c r="H197" s="145">
        <f>'נתונים גולמיים'!H224</f>
        <v>213</v>
      </c>
      <c r="I197" s="145">
        <f>G197-H197</f>
        <v>3</v>
      </c>
    </row>
    <row r="198" spans="1:9">
      <c r="A198" s="145">
        <v>195</v>
      </c>
      <c r="B198" s="145" t="str">
        <f>'נתונים גולמיים'!C154</f>
        <v>עמק לוד</v>
      </c>
      <c r="C198" s="145" t="s">
        <v>556</v>
      </c>
      <c r="D198" s="145">
        <f>'נתונים גולמיים'!G154</f>
        <v>6</v>
      </c>
      <c r="E198" s="145">
        <f>'נתונים גולמיים'!I154</f>
        <v>5</v>
      </c>
      <c r="F198" s="145">
        <f>D198-E198</f>
        <v>1</v>
      </c>
      <c r="G198" s="145">
        <f>'נתונים גולמיים'!F154</f>
        <v>146</v>
      </c>
      <c r="H198" s="145">
        <f>'נתונים גולמיים'!H154</f>
        <v>144</v>
      </c>
      <c r="I198" s="145">
        <f>G198-H198</f>
        <v>2</v>
      </c>
    </row>
    <row r="199" spans="1:9">
      <c r="A199" s="145">
        <v>196</v>
      </c>
      <c r="B199" s="145" t="str">
        <f>'נתונים גולמיים'!C109</f>
        <v>עספיא</v>
      </c>
      <c r="C199" s="145" t="s">
        <v>557</v>
      </c>
      <c r="D199" s="145">
        <f>'נתונים גולמיים'!G109</f>
        <v>4</v>
      </c>
      <c r="E199" s="145">
        <f>'נתונים גולמיים'!I109</f>
        <v>4</v>
      </c>
      <c r="F199" s="145">
        <f>D199-E199</f>
        <v>0</v>
      </c>
      <c r="G199" s="145">
        <f>'נתונים גולמיים'!F109</f>
        <v>101</v>
      </c>
      <c r="H199" s="145">
        <f>'נתונים גולמיים'!H109</f>
        <v>102</v>
      </c>
      <c r="I199" s="145">
        <f>G199-H199</f>
        <v>-1</v>
      </c>
    </row>
    <row r="200" spans="1:9">
      <c r="A200" s="145">
        <v>197</v>
      </c>
      <c r="B200" s="145" t="str">
        <f>'נתונים גולמיים'!C130</f>
        <v>עפולה</v>
      </c>
      <c r="C200" s="145" t="s">
        <v>555</v>
      </c>
      <c r="D200" s="145">
        <f>'נתונים גולמיים'!G130</f>
        <v>5</v>
      </c>
      <c r="E200" s="145">
        <f>'נתונים גולמיים'!I130</f>
        <v>5</v>
      </c>
      <c r="F200" s="145">
        <f>D200-E200</f>
        <v>0</v>
      </c>
      <c r="G200" s="145">
        <f>'נתונים גולמיים'!F130</f>
        <v>122</v>
      </c>
      <c r="H200" s="145">
        <f>'נתונים גולמיים'!H130</f>
        <v>129</v>
      </c>
      <c r="I200" s="145">
        <f>G200-H200</f>
        <v>-7</v>
      </c>
    </row>
    <row r="201" spans="1:9">
      <c r="A201" s="145">
        <v>198</v>
      </c>
      <c r="B201" s="145" t="str">
        <f>'נתונים גולמיים'!C50</f>
        <v>עראבה</v>
      </c>
      <c r="C201" s="145" t="s">
        <v>557</v>
      </c>
      <c r="D201" s="145">
        <f>'נתונים גולמיים'!G50</f>
        <v>2</v>
      </c>
      <c r="E201" s="145">
        <f>'נתונים גולמיים'!I50</f>
        <v>2</v>
      </c>
      <c r="F201" s="145">
        <f>D201-E201</f>
        <v>0</v>
      </c>
      <c r="G201" s="145">
        <f>'נתונים גולמיים'!F50</f>
        <v>42</v>
      </c>
      <c r="H201" s="145">
        <f>'נתונים גולמיים'!H50</f>
        <v>49</v>
      </c>
      <c r="I201" s="145">
        <f>G201-H201</f>
        <v>-7</v>
      </c>
    </row>
    <row r="202" spans="1:9">
      <c r="A202" s="145">
        <v>199</v>
      </c>
      <c r="B202" s="145" t="str">
        <f>'נתונים גולמיים'!C173</f>
        <v>ערבות הירדן</v>
      </c>
      <c r="C202" s="145" t="s">
        <v>556</v>
      </c>
      <c r="D202" s="145">
        <f>'נתונים גולמיים'!G173</f>
        <v>6</v>
      </c>
      <c r="E202" s="145">
        <f>'נתונים גולמיים'!I173</f>
        <v>6</v>
      </c>
      <c r="F202" s="145">
        <f>D202-E202</f>
        <v>0</v>
      </c>
      <c r="G202" s="145">
        <f>'נתונים גולמיים'!F173</f>
        <v>165</v>
      </c>
      <c r="H202" s="145">
        <f>'נתונים גולמיים'!H173</f>
        <v>160</v>
      </c>
      <c r="I202" s="145">
        <f>G202-H202</f>
        <v>5</v>
      </c>
    </row>
    <row r="203" spans="1:9">
      <c r="A203" s="145">
        <v>200</v>
      </c>
      <c r="B203" s="145" t="str">
        <f>'נתונים גולמיים'!C102</f>
        <v>ערד</v>
      </c>
      <c r="C203" s="145" t="s">
        <v>555</v>
      </c>
      <c r="D203" s="145">
        <f>'נתונים גולמיים'!G102</f>
        <v>4</v>
      </c>
      <c r="E203" s="145">
        <f>'נתונים גולמיים'!I102</f>
        <v>4</v>
      </c>
      <c r="F203" s="145">
        <f>D203-E203</f>
        <v>0</v>
      </c>
      <c r="G203" s="145">
        <f>'נתונים גולמיים'!F102</f>
        <v>94</v>
      </c>
      <c r="H203" s="145">
        <f>'נתונים גולמיים'!H102</f>
        <v>105</v>
      </c>
      <c r="I203" s="145">
        <f>G203-H203</f>
        <v>-11</v>
      </c>
    </row>
    <row r="204" spans="1:9">
      <c r="A204" s="145">
        <v>201</v>
      </c>
      <c r="B204" s="145" t="str">
        <f>'נתונים גולמיים'!C80</f>
        <v>ערערה</v>
      </c>
      <c r="C204" s="145" t="s">
        <v>557</v>
      </c>
      <c r="D204" s="145">
        <f>'נתונים גולמיים'!G80</f>
        <v>3</v>
      </c>
      <c r="E204" s="145">
        <f>'נתונים גולמיים'!I80</f>
        <v>3</v>
      </c>
      <c r="F204" s="145">
        <f>D204-E204</f>
        <v>0</v>
      </c>
      <c r="G204" s="145">
        <f>'נתונים גולמיים'!F80</f>
        <v>72</v>
      </c>
      <c r="H204" s="145">
        <f>'נתונים גולמיים'!H80</f>
        <v>65</v>
      </c>
      <c r="I204" s="145">
        <f>G204-H204</f>
        <v>7</v>
      </c>
    </row>
    <row r="205" spans="1:9">
      <c r="A205" s="145">
        <v>202</v>
      </c>
      <c r="B205" s="145" t="str">
        <f>'נתונים גולמיים'!C13</f>
        <v>ערערה-בנגב</v>
      </c>
      <c r="C205" s="145" t="s">
        <v>556</v>
      </c>
      <c r="D205" s="145">
        <f>'נתונים גולמיים'!G13</f>
        <v>1</v>
      </c>
      <c r="E205" s="145">
        <f>'נתונים גולמיים'!I13</f>
        <v>1</v>
      </c>
      <c r="F205" s="145">
        <f>D205-E205</f>
        <v>0</v>
      </c>
      <c r="G205" s="145">
        <f>'נתונים גולמיים'!F13</f>
        <v>5</v>
      </c>
      <c r="H205" s="145">
        <f>'נתונים גולמיים'!H13</f>
        <v>5</v>
      </c>
      <c r="I205" s="145">
        <f>G205-H205</f>
        <v>0</v>
      </c>
    </row>
    <row r="206" spans="1:9">
      <c r="A206" s="145">
        <v>203</v>
      </c>
      <c r="B206" s="145" t="str">
        <f>'נתונים גולמיים'!C57</f>
        <v>פוריידיס</v>
      </c>
      <c r="C206" s="145" t="s">
        <v>557</v>
      </c>
      <c r="D206" s="145">
        <f>'נתונים גולמיים'!G57</f>
        <v>2</v>
      </c>
      <c r="E206" s="145">
        <f>'נתונים גולמיים'!I57</f>
        <v>2</v>
      </c>
      <c r="F206" s="145">
        <f>D206-E206</f>
        <v>0</v>
      </c>
      <c r="G206" s="145">
        <f>'נתונים גולמיים'!F57</f>
        <v>49</v>
      </c>
      <c r="H206" s="145">
        <f>'נתונים גולמיים'!H57</f>
        <v>39</v>
      </c>
      <c r="I206" s="145">
        <f>G206-H206</f>
        <v>10</v>
      </c>
    </row>
    <row r="207" spans="1:9">
      <c r="A207" s="145">
        <v>204</v>
      </c>
      <c r="B207" s="145" t="str">
        <f>'נתונים גולמיים'!C153</f>
        <v>פסוטה</v>
      </c>
      <c r="C207" s="145" t="s">
        <v>557</v>
      </c>
      <c r="D207" s="145">
        <f>'נתונים גולמיים'!G153</f>
        <v>6</v>
      </c>
      <c r="E207" s="145">
        <f>'נתונים גולמיים'!I153</f>
        <v>5</v>
      </c>
      <c r="F207" s="145">
        <f>D207-E207</f>
        <v>1</v>
      </c>
      <c r="G207" s="145">
        <f>'נתונים גולמיים'!F153</f>
        <v>145</v>
      </c>
      <c r="H207" s="145">
        <f>'נתונים גולמיים'!H153</f>
        <v>139</v>
      </c>
      <c r="I207" s="145">
        <f>G207-H207</f>
        <v>6</v>
      </c>
    </row>
    <row r="208" spans="1:9">
      <c r="A208" s="145">
        <v>205</v>
      </c>
      <c r="B208" s="145" t="str">
        <f>'נתונים גולמיים'!C123</f>
        <v>פקיעין (בוקייעה)</v>
      </c>
      <c r="C208" s="145" t="s">
        <v>557</v>
      </c>
      <c r="D208" s="145">
        <f>'נתונים גולמיים'!G123</f>
        <v>5</v>
      </c>
      <c r="E208" s="145">
        <f>'נתונים גולמיים'!I123</f>
        <v>4</v>
      </c>
      <c r="F208" s="145">
        <f>D208-E208</f>
        <v>1</v>
      </c>
      <c r="G208" s="145">
        <f>'נתונים גולמיים'!F123</f>
        <v>115</v>
      </c>
      <c r="H208" s="145">
        <f>'נתונים גולמיים'!H123</f>
        <v>113</v>
      </c>
      <c r="I208" s="145">
        <f>G208-H208</f>
        <v>2</v>
      </c>
    </row>
    <row r="209" spans="1:9">
      <c r="A209" s="145">
        <v>206</v>
      </c>
      <c r="B209" s="145" t="str">
        <f>'נתונים גולמיים'!C194</f>
        <v>פרדס חנה-כרכור</v>
      </c>
      <c r="C209" s="145" t="s">
        <v>557</v>
      </c>
      <c r="D209" s="145">
        <f>'נתונים גולמיים'!G194</f>
        <v>7</v>
      </c>
      <c r="E209" s="145">
        <f>'נתונים גולמיים'!I194</f>
        <v>7</v>
      </c>
      <c r="F209" s="145">
        <f>D209-E209</f>
        <v>0</v>
      </c>
      <c r="G209" s="145">
        <f>'נתונים גולמיים'!F194</f>
        <v>186</v>
      </c>
      <c r="H209" s="145">
        <f>'נתונים גולמיים'!H194</f>
        <v>184</v>
      </c>
      <c r="I209" s="145">
        <f>G209-H209</f>
        <v>2</v>
      </c>
    </row>
    <row r="210" spans="1:9">
      <c r="A210" s="145">
        <v>207</v>
      </c>
      <c r="B210" s="145" t="str">
        <f>'נתונים גולמיים'!C248</f>
        <v>פרדסייה</v>
      </c>
      <c r="C210" s="145" t="s">
        <v>557</v>
      </c>
      <c r="D210" s="145">
        <f>'נתונים גולמיים'!G248</f>
        <v>8</v>
      </c>
      <c r="E210" s="145">
        <f>'נתונים גולמיים'!I248</f>
        <v>8</v>
      </c>
      <c r="F210" s="145">
        <f>D210-E210</f>
        <v>0</v>
      </c>
      <c r="G210" s="145">
        <f>'נתונים גולמיים'!F248</f>
        <v>240</v>
      </c>
      <c r="H210" s="145">
        <f>'נתונים גולמיים'!H248</f>
        <v>233</v>
      </c>
      <c r="I210" s="145">
        <f>G210-H210</f>
        <v>7</v>
      </c>
    </row>
    <row r="211" spans="1:9">
      <c r="A211" s="145">
        <v>208</v>
      </c>
      <c r="B211" s="145" t="str">
        <f>'נתונים גולמיים'!C190</f>
        <v>פתח תקווה</v>
      </c>
      <c r="C211" s="145" t="s">
        <v>555</v>
      </c>
      <c r="D211" s="145">
        <f>'נתונים גולמיים'!G190</f>
        <v>7</v>
      </c>
      <c r="E211" s="145">
        <f>'נתונים גולמיים'!I190</f>
        <v>7</v>
      </c>
      <c r="F211" s="145">
        <f>D211-E211</f>
        <v>0</v>
      </c>
      <c r="G211" s="145">
        <f>'נתונים גולמיים'!F190</f>
        <v>182</v>
      </c>
      <c r="H211" s="145">
        <f>'נתונים גולמיים'!H190</f>
        <v>189</v>
      </c>
      <c r="I211" s="145">
        <f>G211-H211</f>
        <v>-7</v>
      </c>
    </row>
    <row r="212" spans="1:9">
      <c r="A212" s="145">
        <v>209</v>
      </c>
      <c r="B212" s="145" t="str">
        <f>'נתונים גולמיים'!C42</f>
        <v>צפת</v>
      </c>
      <c r="C212" s="145" t="s">
        <v>555</v>
      </c>
      <c r="D212" s="145">
        <f>'נתונים גולמיים'!G42</f>
        <v>2</v>
      </c>
      <c r="E212" s="145">
        <f>'נתונים גולמיים'!I42</f>
        <v>2</v>
      </c>
      <c r="F212" s="145">
        <f>D212-E212</f>
        <v>0</v>
      </c>
      <c r="G212" s="145">
        <f>'נתונים גולמיים'!F42</f>
        <v>34</v>
      </c>
      <c r="H212" s="145">
        <f>'נתונים גולמיים'!H42</f>
        <v>37</v>
      </c>
      <c r="I212" s="145">
        <f>G212-H212</f>
        <v>-3</v>
      </c>
    </row>
    <row r="213" spans="1:9">
      <c r="A213" s="145">
        <v>210</v>
      </c>
      <c r="B213" s="145" t="str">
        <f>'נתונים גולמיים'!C140</f>
        <v>קדומים</v>
      </c>
      <c r="C213" s="145" t="s">
        <v>557</v>
      </c>
      <c r="D213" s="145">
        <f>'נתונים גולמיים'!G140</f>
        <v>5</v>
      </c>
      <c r="E213" s="145">
        <f>'נתונים גולמיים'!I140</f>
        <v>5</v>
      </c>
      <c r="F213" s="145">
        <f>D213-E213</f>
        <v>0</v>
      </c>
      <c r="G213" s="145">
        <f>'נתונים גולמיים'!F140</f>
        <v>132</v>
      </c>
      <c r="H213" s="145">
        <f>'נתונים גולמיים'!H140</f>
        <v>123</v>
      </c>
      <c r="I213" s="145">
        <f>G213-H213</f>
        <v>9</v>
      </c>
    </row>
    <row r="214" spans="1:9">
      <c r="A214" s="145">
        <v>211</v>
      </c>
      <c r="B214" s="145" t="str">
        <f>'נתונים גולמיים'!C231</f>
        <v>קדימה-צורן</v>
      </c>
      <c r="C214" s="145" t="s">
        <v>557</v>
      </c>
      <c r="D214" s="145">
        <f>'נתונים גולמיים'!G231</f>
        <v>8</v>
      </c>
      <c r="E214" s="145">
        <f>'נתונים גולמיים'!I231</f>
        <v>8</v>
      </c>
      <c r="F214" s="145">
        <f>D214-E214</f>
        <v>0</v>
      </c>
      <c r="G214" s="145">
        <f>'נתונים גולמיים'!F231</f>
        <v>223</v>
      </c>
      <c r="H214" s="145">
        <f>'נתונים גולמיים'!H231</f>
        <v>216</v>
      </c>
      <c r="I214" s="145">
        <f>G214-H214</f>
        <v>7</v>
      </c>
    </row>
    <row r="215" spans="1:9">
      <c r="A215" s="145">
        <v>212</v>
      </c>
      <c r="B215" s="145" t="str">
        <f>'נתונים גולמיים'!C53</f>
        <v>קלנסווה</v>
      </c>
      <c r="C215" s="145" t="s">
        <v>555</v>
      </c>
      <c r="D215" s="145">
        <f>'נתונים גולמיים'!G53</f>
        <v>2</v>
      </c>
      <c r="E215" s="145">
        <f>'נתונים גולמיים'!I53</f>
        <v>2</v>
      </c>
      <c r="F215" s="145">
        <f>D215-E215</f>
        <v>0</v>
      </c>
      <c r="G215" s="145">
        <f>'נתונים גולמיים'!F53</f>
        <v>45</v>
      </c>
      <c r="H215" s="145">
        <f>'נתונים גולמיים'!H53</f>
        <v>38</v>
      </c>
      <c r="I215" s="145">
        <f>G215-H215</f>
        <v>7</v>
      </c>
    </row>
    <row r="216" spans="1:9">
      <c r="A216" s="145">
        <v>213</v>
      </c>
      <c r="B216" s="145" t="str">
        <f>'נתונים גולמיים'!C125</f>
        <v>קצרין</v>
      </c>
      <c r="C216" s="145" t="s">
        <v>557</v>
      </c>
      <c r="D216" s="145">
        <f>'נתונים גולמיים'!G125</f>
        <v>5</v>
      </c>
      <c r="E216" s="145">
        <f>'נתונים גולמיים'!I125</f>
        <v>5</v>
      </c>
      <c r="F216" s="145">
        <f>D216-E216</f>
        <v>0</v>
      </c>
      <c r="G216" s="145">
        <f>'נתונים גולמיים'!F125</f>
        <v>117</v>
      </c>
      <c r="H216" s="145">
        <f>'נתונים גולמיים'!H125</f>
        <v>120</v>
      </c>
      <c r="I216" s="145">
        <f>G216-H216</f>
        <v>-3</v>
      </c>
    </row>
    <row r="217" spans="1:9">
      <c r="A217" s="145">
        <v>214</v>
      </c>
      <c r="B217" s="145" t="str">
        <f>'נתונים גולמיים'!C251</f>
        <v>קריית אונו</v>
      </c>
      <c r="C217" s="145" t="s">
        <v>555</v>
      </c>
      <c r="D217" s="145">
        <f>'נתונים גולמיים'!G251</f>
        <v>8</v>
      </c>
      <c r="E217" s="145">
        <f>'נתונים גולמיים'!I251</f>
        <v>8</v>
      </c>
      <c r="F217" s="145">
        <f>D217-E217</f>
        <v>0</v>
      </c>
      <c r="G217" s="145">
        <f>'נתונים גולמיים'!F251</f>
        <v>243</v>
      </c>
      <c r="H217" s="145">
        <f>'נתונים גולמיים'!H251</f>
        <v>242</v>
      </c>
      <c r="I217" s="145">
        <f>G217-H217</f>
        <v>1</v>
      </c>
    </row>
    <row r="218" spans="1:9">
      <c r="A218" s="145">
        <v>215</v>
      </c>
      <c r="B218" s="145" t="str">
        <f>'נתונים גולמיים'!C71</f>
        <v>קריית ארבע</v>
      </c>
      <c r="C218" s="145" t="s">
        <v>557</v>
      </c>
      <c r="D218" s="145">
        <f>'נתונים גולמיים'!G71</f>
        <v>3</v>
      </c>
      <c r="E218" s="145">
        <f>'נתונים גולמיים'!I71</f>
        <v>2</v>
      </c>
      <c r="F218" s="145">
        <f>D218-E218</f>
        <v>1</v>
      </c>
      <c r="G218" s="145">
        <f>'נתונים גולמיים'!F71</f>
        <v>63</v>
      </c>
      <c r="H218" s="145">
        <f>'נתונים גולמיים'!H71</f>
        <v>48</v>
      </c>
      <c r="I218" s="145">
        <f>G218-H218</f>
        <v>15</v>
      </c>
    </row>
    <row r="219" spans="1:9">
      <c r="A219" s="145">
        <v>216</v>
      </c>
      <c r="B219" s="145" t="str">
        <f>'נתונים גולמיים'!C159</f>
        <v>קריית אתא</v>
      </c>
      <c r="C219" s="145" t="s">
        <v>555</v>
      </c>
      <c r="D219" s="145">
        <f>'נתונים גולמיים'!G159</f>
        <v>6</v>
      </c>
      <c r="E219" s="145">
        <f>'נתונים גולמיים'!I159</f>
        <v>6</v>
      </c>
      <c r="F219" s="145">
        <f>D219-E219</f>
        <v>0</v>
      </c>
      <c r="G219" s="145">
        <f>'נתונים גולמיים'!F159</f>
        <v>151</v>
      </c>
      <c r="H219" s="145">
        <f>'נתונים גולמיים'!H159</f>
        <v>154</v>
      </c>
      <c r="I219" s="145">
        <f>G219-H219</f>
        <v>-3</v>
      </c>
    </row>
    <row r="220" spans="1:9">
      <c r="A220" s="145">
        <v>217</v>
      </c>
      <c r="B220" s="145" t="str">
        <f>'נתונים גולמיים'!C178</f>
        <v>קריית ביאליק</v>
      </c>
      <c r="C220" s="145" t="s">
        <v>555</v>
      </c>
      <c r="D220" s="145">
        <f>'נתונים גולמיים'!G178</f>
        <v>7</v>
      </c>
      <c r="E220" s="145">
        <f>'נתונים גולמיים'!I178</f>
        <v>7</v>
      </c>
      <c r="F220" s="145">
        <f>D220-E220</f>
        <v>0</v>
      </c>
      <c r="G220" s="145">
        <f>'נתונים גולמיים'!F178</f>
        <v>170</v>
      </c>
      <c r="H220" s="145">
        <f>'נתונים גולמיים'!H178</f>
        <v>176</v>
      </c>
      <c r="I220" s="145">
        <f>G220-H220</f>
        <v>-6</v>
      </c>
    </row>
    <row r="221" spans="1:9">
      <c r="A221" s="145">
        <v>218</v>
      </c>
      <c r="B221" s="145" t="str">
        <f>'נתונים גולמיים'!C106</f>
        <v>קריית גת</v>
      </c>
      <c r="C221" s="145" t="s">
        <v>555</v>
      </c>
      <c r="D221" s="145">
        <f>'נתונים גולמיים'!G106</f>
        <v>4</v>
      </c>
      <c r="E221" s="145">
        <f>'נתונים גולמיים'!I106</f>
        <v>4</v>
      </c>
      <c r="F221" s="145">
        <f>D221-E221</f>
        <v>0</v>
      </c>
      <c r="G221" s="145">
        <f>'נתונים גולמיים'!F106</f>
        <v>98</v>
      </c>
      <c r="H221" s="145">
        <f>'נתונים גולמיים'!H106</f>
        <v>100</v>
      </c>
      <c r="I221" s="145">
        <f>G221-H221</f>
        <v>-2</v>
      </c>
    </row>
    <row r="222" spans="1:9">
      <c r="A222" s="145">
        <v>219</v>
      </c>
      <c r="B222" s="145" t="str">
        <f>'נתונים גולמיים'!C233</f>
        <v>קריית טבעון</v>
      </c>
      <c r="C222" s="145" t="s">
        <v>557</v>
      </c>
      <c r="D222" s="145">
        <f>'נתונים גולמיים'!G233</f>
        <v>8</v>
      </c>
      <c r="E222" s="145">
        <f>'נתונים גולמיים'!I233</f>
        <v>8</v>
      </c>
      <c r="F222" s="145">
        <f>D222-E222</f>
        <v>0</v>
      </c>
      <c r="G222" s="145">
        <f>'נתונים גולמיים'!F233</f>
        <v>225</v>
      </c>
      <c r="H222" s="145">
        <f>'נתונים גולמיים'!H233</f>
        <v>227</v>
      </c>
      <c r="I222" s="145">
        <f>G222-H222</f>
        <v>-2</v>
      </c>
    </row>
    <row r="223" spans="1:9">
      <c r="A223" s="145">
        <v>220</v>
      </c>
      <c r="B223" s="145" t="str">
        <f>'נתונים גולמיים'!C132</f>
        <v>קריית ים</v>
      </c>
      <c r="C223" s="145" t="s">
        <v>555</v>
      </c>
      <c r="D223" s="145">
        <f>'נתונים גולמיים'!G132</f>
        <v>5</v>
      </c>
      <c r="E223" s="145">
        <f>'נתונים גולמיים'!I132</f>
        <v>5</v>
      </c>
      <c r="F223" s="145">
        <f>D223-E223</f>
        <v>0</v>
      </c>
      <c r="G223" s="145">
        <f>'נתונים גולמיים'!F132</f>
        <v>124</v>
      </c>
      <c r="H223" s="145">
        <f>'נתונים גולמיים'!H132</f>
        <v>133</v>
      </c>
      <c r="I223" s="145">
        <f>G223-H223</f>
        <v>-9</v>
      </c>
    </row>
    <row r="224" spans="1:9">
      <c r="A224" s="145">
        <v>221</v>
      </c>
      <c r="B224" s="145" t="str">
        <f>'נתונים גולמיים'!C43</f>
        <v>קריית יערים</v>
      </c>
      <c r="C224" s="145" t="s">
        <v>557</v>
      </c>
      <c r="D224" s="145">
        <f>'נתונים גולמיים'!G43</f>
        <v>2</v>
      </c>
      <c r="E224" s="145">
        <f>'נתונים גולמיים'!I43</f>
        <v>2</v>
      </c>
      <c r="F224" s="145">
        <f>D224-E224</f>
        <v>0</v>
      </c>
      <c r="G224" s="145">
        <f>'נתונים גולמיים'!F43</f>
        <v>35</v>
      </c>
      <c r="H224" s="145">
        <f>'נתונים גולמיים'!H43</f>
        <v>31</v>
      </c>
      <c r="I224" s="145">
        <f>G224-H224</f>
        <v>4</v>
      </c>
    </row>
    <row r="225" spans="1:9">
      <c r="A225" s="145">
        <v>222</v>
      </c>
      <c r="B225" s="145" t="str">
        <f>'נתונים גולמיים'!C183</f>
        <v>קריית מוצקין</v>
      </c>
      <c r="C225" s="145" t="s">
        <v>555</v>
      </c>
      <c r="D225" s="145">
        <f>'נתונים גולמיים'!G183</f>
        <v>7</v>
      </c>
      <c r="E225" s="145">
        <f>'נתונים גולמיים'!I183</f>
        <v>7</v>
      </c>
      <c r="F225" s="145">
        <f>D225-E225</f>
        <v>0</v>
      </c>
      <c r="G225" s="145">
        <f>'נתונים גולמיים'!F183</f>
        <v>175</v>
      </c>
      <c r="H225" s="145">
        <f>'נתונים גולמיים'!H183</f>
        <v>178</v>
      </c>
      <c r="I225" s="145">
        <f>G225-H225</f>
        <v>-3</v>
      </c>
    </row>
    <row r="226" spans="1:9">
      <c r="A226" s="145">
        <v>223</v>
      </c>
      <c r="B226" s="145" t="str">
        <f>'נתונים גולמיים'!C94</f>
        <v>קריית מלאכי</v>
      </c>
      <c r="C226" s="145" t="s">
        <v>555</v>
      </c>
      <c r="D226" s="145">
        <f>'נתונים גולמיים'!G94</f>
        <v>3</v>
      </c>
      <c r="E226" s="145">
        <f>'נתונים גולמיים'!I94</f>
        <v>3</v>
      </c>
      <c r="F226" s="145">
        <f>D226-E226</f>
        <v>0</v>
      </c>
      <c r="G226" s="145">
        <f>'נתונים גולמיים'!F94</f>
        <v>86</v>
      </c>
      <c r="H226" s="145">
        <f>'נתונים גולמיים'!H94</f>
        <v>85</v>
      </c>
      <c r="I226" s="145">
        <f>G226-H226</f>
        <v>1</v>
      </c>
    </row>
    <row r="227" spans="1:9">
      <c r="A227" s="145">
        <v>224</v>
      </c>
      <c r="B227" s="145" t="str">
        <f>'נתונים גולמיים'!C151</f>
        <v>קריית עקרון</v>
      </c>
      <c r="C227" s="145" t="s">
        <v>557</v>
      </c>
      <c r="D227" s="145">
        <f>'נתונים גולמיים'!G151</f>
        <v>6</v>
      </c>
      <c r="E227" s="145">
        <f>'נתונים גולמיים'!I151</f>
        <v>5</v>
      </c>
      <c r="F227" s="145">
        <f>D227-E227</f>
        <v>1</v>
      </c>
      <c r="G227" s="145">
        <f>'נתונים גולמיים'!F151</f>
        <v>143</v>
      </c>
      <c r="H227" s="145">
        <f>'נתונים גולמיים'!H151</f>
        <v>140</v>
      </c>
      <c r="I227" s="145">
        <f>G227-H227</f>
        <v>3</v>
      </c>
    </row>
    <row r="228" spans="1:9">
      <c r="A228" s="145">
        <v>225</v>
      </c>
      <c r="B228" s="145" t="str">
        <f>'נתונים גולמיים'!C136</f>
        <v>קריית שמונה</v>
      </c>
      <c r="C228" s="145" t="s">
        <v>555</v>
      </c>
      <c r="D228" s="145">
        <f>'נתונים גולמיים'!G136</f>
        <v>5</v>
      </c>
      <c r="E228" s="145">
        <f>'נתונים גולמיים'!I136</f>
        <v>5</v>
      </c>
      <c r="F228" s="145">
        <f>D228-E228</f>
        <v>0</v>
      </c>
      <c r="G228" s="145">
        <f>'נתונים גולמיים'!F136</f>
        <v>128</v>
      </c>
      <c r="H228" s="145">
        <f>'נתונים גולמיים'!H136</f>
        <v>131</v>
      </c>
      <c r="I228" s="145">
        <f>G228-H228</f>
        <v>-3</v>
      </c>
    </row>
    <row r="229" spans="1:9">
      <c r="A229" s="145">
        <v>226</v>
      </c>
      <c r="B229" s="145" t="str">
        <f>'נתונים גולמיים'!C157</f>
        <v>קרני שומרון</v>
      </c>
      <c r="C229" s="145" t="s">
        <v>557</v>
      </c>
      <c r="D229" s="145">
        <f>'נתונים גולמיים'!G157</f>
        <v>6</v>
      </c>
      <c r="E229" s="145">
        <f>'נתונים גולמיים'!I157</f>
        <v>5</v>
      </c>
      <c r="F229" s="145">
        <f>D229-E229</f>
        <v>1</v>
      </c>
      <c r="G229" s="145">
        <f>'נתונים גולמיים'!F157</f>
        <v>149</v>
      </c>
      <c r="H229" s="145">
        <f>'נתונים גולמיים'!H157</f>
        <v>145</v>
      </c>
      <c r="I229" s="145">
        <f>G229-H229</f>
        <v>4</v>
      </c>
    </row>
    <row r="230" spans="1:9">
      <c r="A230" s="145">
        <v>227</v>
      </c>
      <c r="B230" s="145" t="str">
        <f>'נתונים גולמיים'!C108</f>
        <v>ראמה</v>
      </c>
      <c r="C230" s="145" t="s">
        <v>557</v>
      </c>
      <c r="D230" s="145">
        <f>'נתונים גולמיים'!G108</f>
        <v>4</v>
      </c>
      <c r="E230" s="145">
        <f>'נתונים גולמיים'!I108</f>
        <v>4</v>
      </c>
      <c r="F230" s="145">
        <f>D230-E230</f>
        <v>0</v>
      </c>
      <c r="G230" s="145">
        <f>'נתונים גולמיים'!F108</f>
        <v>100</v>
      </c>
      <c r="H230" s="145">
        <f>'נתונים גולמיים'!H108</f>
        <v>98</v>
      </c>
      <c r="I230" s="145">
        <f>G230-H230</f>
        <v>2</v>
      </c>
    </row>
    <row r="231" spans="1:9">
      <c r="A231" s="145">
        <v>228</v>
      </c>
      <c r="B231" s="145" t="str">
        <f>'נתונים גולמיים'!C188</f>
        <v>ראש העין</v>
      </c>
      <c r="C231" s="145" t="s">
        <v>555</v>
      </c>
      <c r="D231" s="145">
        <f>'נתונים גולמיים'!G188</f>
        <v>7</v>
      </c>
      <c r="E231" s="145">
        <f>'נתונים גולמיים'!I188</f>
        <v>7</v>
      </c>
      <c r="F231" s="145">
        <f>D231-E231</f>
        <v>0</v>
      </c>
      <c r="G231" s="145">
        <f>'נתונים גולמיים'!F188</f>
        <v>180</v>
      </c>
      <c r="H231" s="145">
        <f>'נתונים גולמיים'!H188</f>
        <v>177</v>
      </c>
      <c r="I231" s="145">
        <f>G231-H231</f>
        <v>3</v>
      </c>
    </row>
    <row r="232" spans="1:9">
      <c r="A232" s="145">
        <v>229</v>
      </c>
      <c r="B232" s="145" t="str">
        <f>'נתונים גולמיים'!C207</f>
        <v>ראש פינה</v>
      </c>
      <c r="C232" s="145" t="s">
        <v>557</v>
      </c>
      <c r="D232" s="145">
        <f>'נתונים גולמיים'!G207</f>
        <v>7</v>
      </c>
      <c r="E232" s="145">
        <f>'נתונים גולמיים'!I207</f>
        <v>7</v>
      </c>
      <c r="F232" s="145">
        <f>D232-E232</f>
        <v>0</v>
      </c>
      <c r="G232" s="145">
        <f>'נתונים גולמיים'!F207</f>
        <v>199</v>
      </c>
      <c r="H232" s="145">
        <f>'נתונים גולמיים'!H207</f>
        <v>195</v>
      </c>
      <c r="I232" s="145">
        <f>G232-H232</f>
        <v>4</v>
      </c>
    </row>
    <row r="233" spans="1:9">
      <c r="A233" s="145">
        <v>230</v>
      </c>
      <c r="B233" s="145" t="str">
        <f>'נתונים גולמיים'!C208</f>
        <v>ראשון לציון</v>
      </c>
      <c r="C233" s="145" t="s">
        <v>555</v>
      </c>
      <c r="D233" s="145">
        <f>'נתונים גולמיים'!G208</f>
        <v>7</v>
      </c>
      <c r="E233" s="145">
        <f>'נתונים גולמיים'!I208</f>
        <v>7</v>
      </c>
      <c r="F233" s="145">
        <f>D233-E233</f>
        <v>0</v>
      </c>
      <c r="G233" s="145">
        <f>'נתונים גולמיים'!F208</f>
        <v>200</v>
      </c>
      <c r="H233" s="145">
        <f>'נתונים גולמיים'!H208</f>
        <v>204</v>
      </c>
      <c r="I233" s="145">
        <f>G233-H233</f>
        <v>-4</v>
      </c>
    </row>
    <row r="234" spans="1:9">
      <c r="A234" s="145">
        <v>231</v>
      </c>
      <c r="B234" s="145" t="str">
        <f>'נתונים גולמיים'!C19</f>
        <v>רהט</v>
      </c>
      <c r="C234" s="145" t="s">
        <v>555</v>
      </c>
      <c r="D234" s="145">
        <f>'נתונים גולמיים'!G19</f>
        <v>1</v>
      </c>
      <c r="E234" s="145">
        <f>'נתונים גולמיים'!I19</f>
        <v>1</v>
      </c>
      <c r="F234" s="145">
        <f>D234-E234</f>
        <v>0</v>
      </c>
      <c r="G234" s="145">
        <f>'נתונים גולמיים'!F19</f>
        <v>11</v>
      </c>
      <c r="H234" s="145">
        <f>'נתונים גולמיים'!H19</f>
        <v>11</v>
      </c>
      <c r="I234" s="145">
        <f>G234-H234</f>
        <v>0</v>
      </c>
    </row>
    <row r="235" spans="1:9">
      <c r="A235" s="145">
        <v>232</v>
      </c>
      <c r="B235" s="145" t="str">
        <f>'נתונים גולמיים'!C189</f>
        <v>רחובות</v>
      </c>
      <c r="C235" s="145" t="s">
        <v>555</v>
      </c>
      <c r="D235" s="145">
        <f>'נתונים גולמיים'!G189</f>
        <v>7</v>
      </c>
      <c r="E235" s="145">
        <f>'נתונים גולמיים'!I189</f>
        <v>7</v>
      </c>
      <c r="F235" s="145">
        <f>D235-E235</f>
        <v>0</v>
      </c>
      <c r="G235" s="145">
        <f>'נתונים גולמיים'!F189</f>
        <v>181</v>
      </c>
      <c r="H235" s="145">
        <f>'נתונים גולמיים'!H189</f>
        <v>182</v>
      </c>
      <c r="I235" s="145">
        <f>G235-H235</f>
        <v>-1</v>
      </c>
    </row>
    <row r="236" spans="1:9">
      <c r="A236" s="145">
        <v>233</v>
      </c>
      <c r="B236" s="145" t="str">
        <f>'נתונים גולמיים'!C61</f>
        <v>ריינה</v>
      </c>
      <c r="C236" s="145" t="s">
        <v>557</v>
      </c>
      <c r="D236" s="145">
        <f>'נתונים גולמיים'!G61</f>
        <v>2</v>
      </c>
      <c r="E236" s="145">
        <f>'נתונים גולמיים'!I61</f>
        <v>3</v>
      </c>
      <c r="F236" s="145">
        <f>D236-E236</f>
        <v>-1</v>
      </c>
      <c r="G236" s="145">
        <f>'נתונים גולמיים'!F61</f>
        <v>53</v>
      </c>
      <c r="H236" s="145">
        <f>'נתונים גולמיים'!H61</f>
        <v>52</v>
      </c>
      <c r="I236" s="145">
        <f>G236-H236</f>
        <v>1</v>
      </c>
    </row>
    <row r="237" spans="1:9">
      <c r="A237" s="145">
        <v>234</v>
      </c>
      <c r="B237" s="145" t="str">
        <f>'נתונים גולמיים'!C23</f>
        <v>רכסים</v>
      </c>
      <c r="C237" s="145" t="s">
        <v>556</v>
      </c>
      <c r="D237" s="145">
        <f>'נתונים גולמיים'!G23</f>
        <v>2</v>
      </c>
      <c r="E237" s="145">
        <f>'נתונים גולמיים'!I23</f>
        <v>2</v>
      </c>
      <c r="F237" s="145">
        <f>D237-E237</f>
        <v>0</v>
      </c>
      <c r="G237" s="145">
        <f>'נתונים גולמיים'!F23</f>
        <v>15</v>
      </c>
      <c r="H237" s="145">
        <f>'נתונים גולמיים'!H23</f>
        <v>15</v>
      </c>
      <c r="I237" s="145">
        <f>G237-H237</f>
        <v>0</v>
      </c>
    </row>
    <row r="238" spans="1:9">
      <c r="A238" s="145">
        <v>235</v>
      </c>
      <c r="B238" s="145" t="str">
        <f>'נתונים גולמיים'!C111</f>
        <v>רמלה</v>
      </c>
      <c r="C238" s="145" t="s">
        <v>555</v>
      </c>
      <c r="D238" s="145">
        <f>'נתונים גולמיים'!G111</f>
        <v>4</v>
      </c>
      <c r="E238" s="145">
        <f>'נתונים גולמיים'!I111</f>
        <v>4</v>
      </c>
      <c r="F238" s="145">
        <f>D238-E238</f>
        <v>0</v>
      </c>
      <c r="G238" s="145">
        <f>'נתונים גולמיים'!F111</f>
        <v>103</v>
      </c>
      <c r="H238" s="145">
        <f>'נתונים גולמיים'!H111</f>
        <v>103</v>
      </c>
      <c r="I238" s="145">
        <f>G238-H238</f>
        <v>0</v>
      </c>
    </row>
    <row r="239" spans="1:9">
      <c r="A239" s="145">
        <v>236</v>
      </c>
      <c r="B239" s="145" t="str">
        <f>'נתונים גולמיים'!C216</f>
        <v>רמת גן</v>
      </c>
      <c r="C239" s="145" t="s">
        <v>555</v>
      </c>
      <c r="D239" s="145">
        <f>'נתונים גולמיים'!G216</f>
        <v>8</v>
      </c>
      <c r="E239" s="145">
        <f>'נתונים גולמיים'!I216</f>
        <v>8</v>
      </c>
      <c r="F239" s="145">
        <f>D239-E239</f>
        <v>0</v>
      </c>
      <c r="G239" s="145">
        <f>'נתונים גולמיים'!F216</f>
        <v>208</v>
      </c>
      <c r="H239" s="145">
        <f>'נתונים גולמיים'!H216</f>
        <v>208</v>
      </c>
      <c r="I239" s="145">
        <f>G239-H239</f>
        <v>0</v>
      </c>
    </row>
    <row r="240" spans="1:9">
      <c r="A240" s="145">
        <v>237</v>
      </c>
      <c r="B240" s="145" t="str">
        <f>'נתונים גולמיים'!C257</f>
        <v>רמת השרון</v>
      </c>
      <c r="C240" s="145" t="s">
        <v>555</v>
      </c>
      <c r="D240" s="145">
        <f>'נתונים גולמיים'!G257</f>
        <v>9</v>
      </c>
      <c r="E240" s="145">
        <f>'נתונים גולמיים'!I257</f>
        <v>9</v>
      </c>
      <c r="F240" s="145">
        <f>D240-E240</f>
        <v>0</v>
      </c>
      <c r="G240" s="145">
        <f>'נתונים גולמיים'!F257</f>
        <v>249</v>
      </c>
      <c r="H240" s="145">
        <f>'נתונים גולמיים'!H257</f>
        <v>248</v>
      </c>
      <c r="I240" s="145">
        <f>G240-H240</f>
        <v>1</v>
      </c>
    </row>
    <row r="241" spans="1:9">
      <c r="A241" s="145">
        <v>238</v>
      </c>
      <c r="B241" s="145" t="str">
        <f>'נתונים גולמיים'!C244</f>
        <v>רמת ישי</v>
      </c>
      <c r="C241" s="145" t="s">
        <v>557</v>
      </c>
      <c r="D241" s="145">
        <f>'נתונים גולמיים'!G244</f>
        <v>8</v>
      </c>
      <c r="E241" s="145">
        <f>'נתונים גולמיים'!I244</f>
        <v>8</v>
      </c>
      <c r="F241" s="145">
        <f>D241-E241</f>
        <v>0</v>
      </c>
      <c r="G241" s="145">
        <f>'נתונים גולמיים'!F244</f>
        <v>236</v>
      </c>
      <c r="H241" s="145">
        <f>'נתונים גולמיים'!H244</f>
        <v>238</v>
      </c>
      <c r="I241" s="145">
        <f>G241-H241</f>
        <v>-2</v>
      </c>
    </row>
    <row r="242" spans="1:9">
      <c r="A242" s="145">
        <v>239</v>
      </c>
      <c r="B242" s="145" t="str">
        <f>'נתונים גולמיים'!C163</f>
        <v>רמת נגב</v>
      </c>
      <c r="C242" s="145" t="s">
        <v>556</v>
      </c>
      <c r="D242" s="145">
        <f>'נתונים גולמיים'!G163</f>
        <v>6</v>
      </c>
      <c r="E242" s="145">
        <f>'נתונים גולמיים'!I163</f>
        <v>6</v>
      </c>
      <c r="F242" s="145">
        <f>D242-E242</f>
        <v>0</v>
      </c>
      <c r="G242" s="145">
        <f>'נתונים גולמיים'!F163</f>
        <v>155</v>
      </c>
      <c r="H242" s="145">
        <f>'נתונים גולמיים'!H163</f>
        <v>157</v>
      </c>
      <c r="I242" s="145">
        <f>G242-H242</f>
        <v>-2</v>
      </c>
    </row>
    <row r="243" spans="1:9">
      <c r="A243" s="145">
        <v>240</v>
      </c>
      <c r="B243" s="145" t="str">
        <f>'נתונים גולמיים'!C234</f>
        <v>רעננה</v>
      </c>
      <c r="C243" s="145" t="s">
        <v>555</v>
      </c>
      <c r="D243" s="145">
        <f>'נתונים גולמיים'!G234</f>
        <v>8</v>
      </c>
      <c r="E243" s="145">
        <f>'נתונים גולמיים'!I234</f>
        <v>8</v>
      </c>
      <c r="F243" s="145">
        <f>D243-E243</f>
        <v>0</v>
      </c>
      <c r="G243" s="145">
        <f>'נתונים גולמיים'!F234</f>
        <v>226</v>
      </c>
      <c r="H243" s="145">
        <f>'נתונים גולמיים'!H234</f>
        <v>240</v>
      </c>
      <c r="I243" s="145">
        <f>G243-H243</f>
        <v>-14</v>
      </c>
    </row>
    <row r="244" spans="1:9">
      <c r="A244" s="145">
        <v>241</v>
      </c>
      <c r="B244" s="145" t="str">
        <f>'נתונים גולמיים'!C65</f>
        <v>שבלי - אום אל-גנם</v>
      </c>
      <c r="C244" s="145" t="s">
        <v>557</v>
      </c>
      <c r="D244" s="145">
        <f>'נתונים גולמיים'!G65</f>
        <v>3</v>
      </c>
      <c r="E244" s="145">
        <f>'נתונים גולמיים'!I65</f>
        <v>3</v>
      </c>
      <c r="F244" s="145">
        <f>D244-E244</f>
        <v>0</v>
      </c>
      <c r="G244" s="145">
        <f>'נתונים גולמיים'!F65</f>
        <v>57</v>
      </c>
      <c r="H244" s="145">
        <f>'נתונים גולמיים'!H65</f>
        <v>59</v>
      </c>
      <c r="I244" s="145">
        <f>G244-H244</f>
        <v>-2</v>
      </c>
    </row>
    <row r="245" spans="1:9">
      <c r="A245" s="145">
        <v>242</v>
      </c>
      <c r="B245" s="145" t="str">
        <f>'נתונים גולמיים'!C11</f>
        <v>שגב-שלום</v>
      </c>
      <c r="C245" s="145" t="s">
        <v>556</v>
      </c>
      <c r="D245" s="145">
        <f>'נתונים גולמיים'!G11</f>
        <v>1</v>
      </c>
      <c r="E245" s="145">
        <f>'נתונים גולמיים'!I11</f>
        <v>1</v>
      </c>
      <c r="F245" s="145">
        <f>D245-E245</f>
        <v>0</v>
      </c>
      <c r="G245" s="145">
        <f>'נתונים גולמיים'!F11</f>
        <v>3</v>
      </c>
      <c r="H245" s="145">
        <f>'נתונים גולמיים'!H11</f>
        <v>2</v>
      </c>
      <c r="I245" s="145">
        <f>G245-H245</f>
        <v>1</v>
      </c>
    </row>
    <row r="246" spans="1:9">
      <c r="A246" s="145">
        <v>243</v>
      </c>
      <c r="B246" s="145" t="str">
        <f>'נתונים גולמיים'!C144</f>
        <v>שדות נגב</v>
      </c>
      <c r="C246" s="145" t="s">
        <v>556</v>
      </c>
      <c r="D246" s="145">
        <f>'נתונים גולמיים'!G144</f>
        <v>5</v>
      </c>
      <c r="E246" s="145">
        <f>'נתונים גולמיים'!I144</f>
        <v>5</v>
      </c>
      <c r="F246" s="145">
        <f>D246-E246</f>
        <v>0</v>
      </c>
      <c r="G246" s="145">
        <f>'נתונים גולמיים'!F144</f>
        <v>136</v>
      </c>
      <c r="H246" s="145">
        <f>'נתונים גולמיים'!H144</f>
        <v>125</v>
      </c>
      <c r="I246" s="145">
        <f>G246-H246</f>
        <v>11</v>
      </c>
    </row>
    <row r="247" spans="1:9">
      <c r="A247" s="145">
        <v>244</v>
      </c>
      <c r="B247" s="145" t="str">
        <f>'נתונים גולמיים'!C118</f>
        <v>שדרות</v>
      </c>
      <c r="C247" s="145" t="s">
        <v>555</v>
      </c>
      <c r="D247" s="145">
        <f>'נתונים גולמיים'!G118</f>
        <v>5</v>
      </c>
      <c r="E247" s="145">
        <f>'נתונים גולמיים'!I118</f>
        <v>4</v>
      </c>
      <c r="F247" s="145">
        <f>D247-E247</f>
        <v>1</v>
      </c>
      <c r="G247" s="145">
        <f>'נתונים גולמיים'!F118</f>
        <v>110</v>
      </c>
      <c r="H247" s="145">
        <f>'נתונים גולמיים'!H118</f>
        <v>112</v>
      </c>
      <c r="I247" s="145">
        <f>G247-H247</f>
        <v>-2</v>
      </c>
    </row>
    <row r="248" spans="1:9">
      <c r="A248" s="145">
        <v>245</v>
      </c>
      <c r="B248" s="145" t="str">
        <f>'נתונים גולמיים'!C256</f>
        <v>שוהם</v>
      </c>
      <c r="C248" s="145" t="s">
        <v>557</v>
      </c>
      <c r="D248" s="145">
        <f>'נתונים גולמיים'!G256</f>
        <v>9</v>
      </c>
      <c r="E248" s="145">
        <f>'נתונים גולמיים'!I256</f>
        <v>9</v>
      </c>
      <c r="F248" s="145">
        <f>D248-E248</f>
        <v>0</v>
      </c>
      <c r="G248" s="145">
        <f>'נתונים גולמיים'!F256</f>
        <v>248</v>
      </c>
      <c r="H248" s="145">
        <f>'נתונים גולמיים'!H256</f>
        <v>247</v>
      </c>
      <c r="I248" s="145">
        <f>G248-H248</f>
        <v>1</v>
      </c>
    </row>
    <row r="249" spans="1:9">
      <c r="A249" s="145">
        <v>246</v>
      </c>
      <c r="B249" s="145" t="str">
        <f>'נתונים גולמיים'!C152</f>
        <v>שומרון</v>
      </c>
      <c r="C249" s="145" t="s">
        <v>556</v>
      </c>
      <c r="D249" s="145">
        <f>'נתונים גולמיים'!G152</f>
        <v>6</v>
      </c>
      <c r="E249" s="145">
        <f>'נתונים גולמיים'!I152</f>
        <v>5</v>
      </c>
      <c r="F249" s="145">
        <f>D249-E249</f>
        <v>1</v>
      </c>
      <c r="G249" s="145">
        <f>'נתונים גולמיים'!F152</f>
        <v>144</v>
      </c>
      <c r="H249" s="145">
        <f>'נתונים גולמיים'!H152</f>
        <v>141</v>
      </c>
      <c r="I249" s="145">
        <f>G249-H249</f>
        <v>3</v>
      </c>
    </row>
    <row r="250" spans="1:9">
      <c r="A250" s="145">
        <v>247</v>
      </c>
      <c r="B250" s="145" t="str">
        <f>'נתונים גולמיים'!C158</f>
        <v>שלומי</v>
      </c>
      <c r="C250" s="145" t="s">
        <v>557</v>
      </c>
      <c r="D250" s="145">
        <f>'נתונים גולמיים'!G158</f>
        <v>6</v>
      </c>
      <c r="E250" s="145">
        <f>'נתונים גולמיים'!I158</f>
        <v>5</v>
      </c>
      <c r="F250" s="145">
        <f>D250-E250</f>
        <v>1</v>
      </c>
      <c r="G250" s="145">
        <f>'נתונים גולמיים'!F158</f>
        <v>150</v>
      </c>
      <c r="H250" s="145">
        <f>'נתונים גולמיים'!H158</f>
        <v>142</v>
      </c>
      <c r="I250" s="145">
        <f>G250-H250</f>
        <v>8</v>
      </c>
    </row>
    <row r="251" spans="1:9">
      <c r="A251" s="145">
        <v>248</v>
      </c>
      <c r="B251" s="145" t="str">
        <f>'נתונים גולמיים'!C32</f>
        <v>שעב</v>
      </c>
      <c r="C251" s="145" t="s">
        <v>556</v>
      </c>
      <c r="D251" s="145">
        <f>'נתונים גולמיים'!G32</f>
        <v>2</v>
      </c>
      <c r="E251" s="145">
        <f>'נתונים גולמיים'!I32</f>
        <v>2</v>
      </c>
      <c r="F251" s="145">
        <f>D251-E251</f>
        <v>0</v>
      </c>
      <c r="G251" s="145">
        <f>'נתונים גולמיים'!F32</f>
        <v>24</v>
      </c>
      <c r="H251" s="145">
        <f>'נתונים גולמיים'!H32</f>
        <v>26</v>
      </c>
      <c r="I251" s="145">
        <f>G251-H251</f>
        <v>-2</v>
      </c>
    </row>
    <row r="252" spans="1:9">
      <c r="A252" s="145">
        <v>249</v>
      </c>
      <c r="B252" s="145" t="str">
        <f>'נתונים גולמיים'!C206</f>
        <v>שער הנגב</v>
      </c>
      <c r="C252" s="145" t="s">
        <v>556</v>
      </c>
      <c r="D252" s="145">
        <f>'נתונים גולמיים'!G206</f>
        <v>7</v>
      </c>
      <c r="E252" s="145">
        <f>'נתונים גולמיים'!I206</f>
        <v>7</v>
      </c>
      <c r="F252" s="145">
        <f>D252-E252</f>
        <v>0</v>
      </c>
      <c r="G252" s="145">
        <f>'נתונים גולמיים'!F206</f>
        <v>198</v>
      </c>
      <c r="H252" s="145">
        <f>'נתונים גולמיים'!H206</f>
        <v>181</v>
      </c>
      <c r="I252" s="145">
        <f>G252-H252</f>
        <v>17</v>
      </c>
    </row>
    <row r="253" spans="1:9">
      <c r="A253" s="145">
        <v>250</v>
      </c>
      <c r="B253" s="145" t="str">
        <f>'נתונים גולמיים'!C115</f>
        <v>שפיר</v>
      </c>
      <c r="C253" s="145" t="s">
        <v>556</v>
      </c>
      <c r="D253" s="145">
        <f>'נתונים גולמיים'!G115</f>
        <v>4</v>
      </c>
      <c r="E253" s="145">
        <f>'נתונים גולמיים'!I115</f>
        <v>4</v>
      </c>
      <c r="F253" s="145">
        <f>D253-E253</f>
        <v>0</v>
      </c>
      <c r="G253" s="145">
        <f>'נתונים גולמיים'!F115</f>
        <v>107</v>
      </c>
      <c r="H253" s="145">
        <f>'נתונים גולמיים'!H115</f>
        <v>109</v>
      </c>
      <c r="I253" s="145">
        <f>G253-H253</f>
        <v>-2</v>
      </c>
    </row>
    <row r="254" spans="1:9">
      <c r="A254" s="145">
        <v>251</v>
      </c>
      <c r="B254" s="145" t="str">
        <f>'נתונים גולמיים'!C75</f>
        <v>שפרעם</v>
      </c>
      <c r="C254" s="145" t="s">
        <v>555</v>
      </c>
      <c r="D254" s="145">
        <f>'נתונים גולמיים'!G75</f>
        <v>3</v>
      </c>
      <c r="E254" s="145">
        <f>'נתונים גולמיים'!I75</f>
        <v>3</v>
      </c>
      <c r="F254" s="145">
        <f>D254-E254</f>
        <v>0</v>
      </c>
      <c r="G254" s="145">
        <f>'נתונים גולמיים'!F75</f>
        <v>67</v>
      </c>
      <c r="H254" s="145">
        <f>'נתונים גולמיים'!H75</f>
        <v>66</v>
      </c>
      <c r="I254" s="145">
        <f>G254-H254</f>
        <v>1</v>
      </c>
    </row>
    <row r="255" spans="1:9">
      <c r="A255" s="145">
        <v>252</v>
      </c>
      <c r="B255" s="145" t="str">
        <f>'נתונים גולמיים'!C230</f>
        <v>תל אביב-יפו</v>
      </c>
      <c r="C255" s="145" t="s">
        <v>555</v>
      </c>
      <c r="D255" s="145">
        <f>'נתונים גולמיים'!G230</f>
        <v>8</v>
      </c>
      <c r="E255" s="145">
        <f>'נתונים גולמיים'!I230</f>
        <v>8</v>
      </c>
      <c r="F255" s="145">
        <f>D255-E255</f>
        <v>0</v>
      </c>
      <c r="G255" s="145">
        <f>'נתונים גולמיים'!F230</f>
        <v>222</v>
      </c>
      <c r="H255" s="145">
        <f>'נתונים גולמיים'!H230</f>
        <v>223</v>
      </c>
      <c r="I255" s="145">
        <f>G255-H255</f>
        <v>-1</v>
      </c>
    </row>
    <row r="256" spans="1:9">
      <c r="A256" s="145">
        <v>253</v>
      </c>
      <c r="B256" s="145" t="str">
        <f>'נתונים גולמיים'!C245</f>
        <v>תל מונד</v>
      </c>
      <c r="C256" s="145" t="s">
        <v>557</v>
      </c>
      <c r="D256" s="145">
        <f>'נתונים גולמיים'!G245</f>
        <v>8</v>
      </c>
      <c r="E256" s="145">
        <f>'נתונים גולמיים'!I245</f>
        <v>8</v>
      </c>
      <c r="F256" s="145">
        <f>D256-E256</f>
        <v>0</v>
      </c>
      <c r="G256" s="145">
        <f>'נתונים גולמיים'!F245</f>
        <v>237</v>
      </c>
      <c r="H256" s="145">
        <f>'נתונים גולמיים'!H245</f>
        <v>237</v>
      </c>
      <c r="I256" s="145">
        <f>G256-H256</f>
        <v>0</v>
      </c>
    </row>
    <row r="257" spans="1:9">
      <c r="A257" s="145">
        <v>254</v>
      </c>
      <c r="B257" s="145" t="str">
        <f>'נתונים גולמיים'!C10</f>
        <v>תל שבע</v>
      </c>
      <c r="C257" s="145" t="s">
        <v>556</v>
      </c>
      <c r="D257" s="145">
        <f>'נתונים גולמיים'!G10</f>
        <v>1</v>
      </c>
      <c r="E257" s="145">
        <f>'נתונים גולמיים'!I10</f>
        <v>1</v>
      </c>
      <c r="F257" s="145">
        <f>D257-E257</f>
        <v>0</v>
      </c>
      <c r="G257" s="145">
        <f>'נתונים גולמיים'!F10</f>
        <v>2</v>
      </c>
      <c r="H257" s="145">
        <f>'נתונים גולמיים'!H10</f>
        <v>3</v>
      </c>
      <c r="I257" s="145">
        <f>G257-H257</f>
        <v>-1</v>
      </c>
    </row>
    <row r="258" spans="1:9">
      <c r="A258" s="145">
        <v>255</v>
      </c>
      <c r="B258" s="145" t="str">
        <f>'נתונים גולמיים'!C174</f>
        <v>תמר</v>
      </c>
      <c r="C258" s="145" t="s">
        <v>556</v>
      </c>
      <c r="D258" s="145">
        <f>'נתונים גולמיים'!G174</f>
        <v>6</v>
      </c>
      <c r="E258" s="145">
        <f>'נתונים גולמיים'!I174</f>
        <v>6</v>
      </c>
      <c r="F258" s="145">
        <f>D258-E258</f>
        <v>0</v>
      </c>
      <c r="G258" s="145">
        <f>'נתונים גולמיים'!F174</f>
        <v>166</v>
      </c>
      <c r="H258" s="145">
        <f>'נתונים גולמיים'!H174</f>
        <v>165</v>
      </c>
      <c r="I258" s="145">
        <f>G258-H258</f>
        <v>1</v>
      </c>
    </row>
  </sheetData>
  <sortState xmlns:xlrd2="http://schemas.microsoft.com/office/spreadsheetml/2017/richdata2" ref="B4:I258">
    <sortCondition ref="B4:B258"/>
  </sortState>
  <pageMargins left="0.70866141732283472" right="0.70866141732283472" top="0.74803149606299213" bottom="0.74803149606299213" header="0.31496062992125984" footer="0.31496062992125984"/>
  <pageSetup paperSize="9" orientation="portrait" horizontalDpi="0" verticalDpi="0" r:id="rId1"/>
  <headerFooter>
    <oddHeader xml:space="preserve">&amp;Cשינויים בשיוך לאשכול סוציואקונומי - למ"ס </oddHeader>
    <oddFooter>&amp;Lעיבוד - ארמה ניתוח מידע בע"מ
www.arma.co.il&amp;R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6"/>
  <sheetViews>
    <sheetView showGridLines="0" rightToLeft="1" zoomScale="90" zoomScaleNormal="90" workbookViewId="0">
      <pane ySplit="8" topLeftCell="A9" activePane="bottomLeft" state="frozen"/>
      <selection pane="bottomLeft" activeCell="J168" sqref="J168"/>
    </sheetView>
  </sheetViews>
  <sheetFormatPr defaultColWidth="9.08984375" defaultRowHeight="14"/>
  <cols>
    <col min="1" max="1" width="11" style="84" customWidth="1"/>
    <col min="2" max="2" width="10.90625" style="85" customWidth="1"/>
    <col min="3" max="3" width="17.6328125" style="85" customWidth="1"/>
    <col min="4" max="4" width="12.08984375" style="85" customWidth="1"/>
    <col min="5" max="5" width="9.6328125" style="85" customWidth="1"/>
    <col min="6" max="6" width="11.453125" style="84" customWidth="1"/>
    <col min="7" max="7" width="13.36328125" style="85" customWidth="1"/>
    <col min="8" max="8" width="11.6328125" style="84" customWidth="1"/>
    <col min="9" max="9" width="12.453125" style="85" customWidth="1"/>
    <col min="10" max="10" width="13.54296875" style="2" customWidth="1"/>
    <col min="11" max="11" width="24.453125" style="86" customWidth="1"/>
    <col min="12" max="16384" width="9.08984375" style="2"/>
  </cols>
  <sheetData>
    <row r="1" spans="1:14" s="1" customFormat="1" ht="31.5" customHeight="1">
      <c r="A1" s="91" t="s">
        <v>552</v>
      </c>
      <c r="B1" s="94" t="s">
        <v>501</v>
      </c>
      <c r="C1" s="95"/>
      <c r="D1" s="95"/>
      <c r="E1" s="95"/>
      <c r="F1" s="96" t="s">
        <v>551</v>
      </c>
      <c r="G1" s="97"/>
      <c r="H1" s="97"/>
      <c r="I1" s="97"/>
      <c r="J1" s="97"/>
      <c r="K1" s="87" t="s">
        <v>553</v>
      </c>
    </row>
    <row r="2" spans="1:14" ht="19.5" customHeight="1">
      <c r="A2" s="92"/>
      <c r="B2" s="98" t="s">
        <v>522</v>
      </c>
      <c r="C2" s="99"/>
      <c r="D2" s="99"/>
      <c r="E2" s="99"/>
      <c r="F2" s="100" t="s">
        <v>523</v>
      </c>
      <c r="G2" s="101"/>
      <c r="H2" s="101"/>
      <c r="I2" s="101"/>
      <c r="J2" s="101"/>
      <c r="K2" s="89"/>
    </row>
    <row r="3" spans="1:14" ht="15.75" customHeight="1">
      <c r="A3" s="92"/>
      <c r="B3" s="102" t="s">
        <v>502</v>
      </c>
      <c r="C3" s="103"/>
      <c r="D3" s="103"/>
      <c r="E3" s="103"/>
      <c r="F3" s="88"/>
      <c r="G3" s="104" t="s">
        <v>503</v>
      </c>
      <c r="H3" s="105"/>
      <c r="I3" s="105"/>
      <c r="J3" s="105"/>
      <c r="K3" s="89"/>
    </row>
    <row r="4" spans="1:14" s="3" customFormat="1" ht="26.25" customHeight="1" thickBot="1">
      <c r="A4" s="93"/>
      <c r="B4" s="106" t="s">
        <v>528</v>
      </c>
      <c r="C4" s="107"/>
      <c r="D4" s="107"/>
      <c r="E4" s="107"/>
      <c r="F4" s="108" t="s">
        <v>529</v>
      </c>
      <c r="G4" s="109"/>
      <c r="H4" s="109"/>
      <c r="I4" s="109"/>
      <c r="J4" s="109"/>
      <c r="K4" s="90"/>
    </row>
    <row r="5" spans="1:14" ht="26.25" customHeight="1">
      <c r="A5" s="110" t="s">
        <v>504</v>
      </c>
      <c r="B5" s="112" t="s">
        <v>505</v>
      </c>
      <c r="C5" s="114" t="s">
        <v>506</v>
      </c>
      <c r="D5" s="117" t="s">
        <v>534</v>
      </c>
      <c r="E5" s="119" t="s">
        <v>536</v>
      </c>
      <c r="F5" s="4" t="s">
        <v>524</v>
      </c>
      <c r="G5" s="5" t="s">
        <v>538</v>
      </c>
      <c r="H5" s="4" t="s">
        <v>507</v>
      </c>
      <c r="I5" s="6" t="s">
        <v>530</v>
      </c>
      <c r="J5" s="121" t="s">
        <v>531</v>
      </c>
      <c r="K5" s="123" t="s">
        <v>508</v>
      </c>
    </row>
    <row r="6" spans="1:14" ht="19.5" customHeight="1">
      <c r="A6" s="111"/>
      <c r="B6" s="113"/>
      <c r="C6" s="115"/>
      <c r="D6" s="118"/>
      <c r="E6" s="120"/>
      <c r="F6" s="7" t="s">
        <v>509</v>
      </c>
      <c r="G6" s="8" t="s">
        <v>510</v>
      </c>
      <c r="H6" s="7" t="s">
        <v>540</v>
      </c>
      <c r="I6" s="9" t="s">
        <v>511</v>
      </c>
      <c r="J6" s="122"/>
      <c r="K6" s="124"/>
    </row>
    <row r="7" spans="1:14" ht="18.75" customHeight="1">
      <c r="A7" s="126" t="s">
        <v>512</v>
      </c>
      <c r="B7" s="128" t="s">
        <v>513</v>
      </c>
      <c r="C7" s="115"/>
      <c r="D7" s="130" t="s">
        <v>535</v>
      </c>
      <c r="E7" s="131" t="s">
        <v>537</v>
      </c>
      <c r="F7" s="10" t="s">
        <v>525</v>
      </c>
      <c r="G7" s="11" t="s">
        <v>539</v>
      </c>
      <c r="H7" s="10" t="s">
        <v>514</v>
      </c>
      <c r="I7" s="12" t="s">
        <v>532</v>
      </c>
      <c r="J7" s="132" t="s">
        <v>533</v>
      </c>
      <c r="K7" s="124"/>
    </row>
    <row r="8" spans="1:14" s="16" customFormat="1" ht="30.75" customHeight="1" thickBot="1">
      <c r="A8" s="127"/>
      <c r="B8" s="129"/>
      <c r="C8" s="116"/>
      <c r="D8" s="129"/>
      <c r="E8" s="127"/>
      <c r="F8" s="13" t="s">
        <v>515</v>
      </c>
      <c r="G8" s="14" t="s">
        <v>516</v>
      </c>
      <c r="H8" s="13" t="s">
        <v>541</v>
      </c>
      <c r="I8" s="15" t="s">
        <v>517</v>
      </c>
      <c r="J8" s="133"/>
      <c r="K8" s="125"/>
    </row>
    <row r="9" spans="1:14" ht="14.25" customHeight="1">
      <c r="A9" s="17">
        <v>68</v>
      </c>
      <c r="B9" s="18"/>
      <c r="C9" s="19" t="s">
        <v>0</v>
      </c>
      <c r="D9" s="20">
        <v>7325.1224044450246</v>
      </c>
      <c r="E9" s="21">
        <v>-2.796947310760761</v>
      </c>
      <c r="F9" s="22">
        <v>1</v>
      </c>
      <c r="G9" s="23">
        <v>1</v>
      </c>
      <c r="H9" s="22">
        <v>1</v>
      </c>
      <c r="I9" s="24">
        <v>1</v>
      </c>
      <c r="J9" s="25">
        <v>0</v>
      </c>
      <c r="K9" s="26" t="s">
        <v>1</v>
      </c>
    </row>
    <row r="10" spans="1:14" ht="14.25" customHeight="1">
      <c r="A10" s="27">
        <v>99</v>
      </c>
      <c r="B10" s="28">
        <v>1054</v>
      </c>
      <c r="C10" s="29" t="s">
        <v>2</v>
      </c>
      <c r="D10" s="30">
        <v>18671.150536382105</v>
      </c>
      <c r="E10" s="31">
        <v>-2.3118755267911482</v>
      </c>
      <c r="F10" s="32">
        <v>2</v>
      </c>
      <c r="G10" s="33">
        <v>1</v>
      </c>
      <c r="H10" s="32">
        <v>3</v>
      </c>
      <c r="I10" s="34">
        <v>1</v>
      </c>
      <c r="J10" s="35">
        <v>0</v>
      </c>
      <c r="K10" s="36" t="s">
        <v>3</v>
      </c>
    </row>
    <row r="11" spans="1:14" s="47" customFormat="1" ht="14.25" customHeight="1">
      <c r="A11" s="37">
        <v>99</v>
      </c>
      <c r="B11" s="38">
        <v>1286</v>
      </c>
      <c r="C11" s="39" t="s">
        <v>4</v>
      </c>
      <c r="D11" s="40">
        <v>9119.109276987354</v>
      </c>
      <c r="E11" s="41">
        <v>-2.2714636739090333</v>
      </c>
      <c r="F11" s="42">
        <v>3</v>
      </c>
      <c r="G11" s="43">
        <v>1</v>
      </c>
      <c r="H11" s="42">
        <v>2</v>
      </c>
      <c r="I11" s="44">
        <v>1</v>
      </c>
      <c r="J11" s="45">
        <v>0</v>
      </c>
      <c r="K11" s="46" t="s">
        <v>5</v>
      </c>
      <c r="L11" s="2"/>
      <c r="M11" s="2"/>
      <c r="N11" s="2"/>
    </row>
    <row r="12" spans="1:14" ht="14.25" customHeight="1">
      <c r="A12" s="27">
        <v>69</v>
      </c>
      <c r="B12" s="28"/>
      <c r="C12" s="29" t="s">
        <v>6</v>
      </c>
      <c r="D12" s="30">
        <v>8801.5470613765192</v>
      </c>
      <c r="E12" s="31">
        <v>-2.2586745318689023</v>
      </c>
      <c r="F12" s="32">
        <v>4</v>
      </c>
      <c r="G12" s="33">
        <v>1</v>
      </c>
      <c r="H12" s="32">
        <v>8</v>
      </c>
      <c r="I12" s="34">
        <v>1</v>
      </c>
      <c r="J12" s="35">
        <v>0</v>
      </c>
      <c r="K12" s="36" t="s">
        <v>7</v>
      </c>
    </row>
    <row r="13" spans="1:14" ht="14.25" customHeight="1">
      <c r="A13" s="27">
        <v>99</v>
      </c>
      <c r="B13" s="28">
        <v>1192</v>
      </c>
      <c r="C13" s="29" t="s">
        <v>8</v>
      </c>
      <c r="D13" s="30">
        <v>15813.141039518639</v>
      </c>
      <c r="E13" s="31">
        <v>-2.2451535697798026</v>
      </c>
      <c r="F13" s="32">
        <v>5</v>
      </c>
      <c r="G13" s="33">
        <v>1</v>
      </c>
      <c r="H13" s="32">
        <v>5</v>
      </c>
      <c r="I13" s="34">
        <v>1</v>
      </c>
      <c r="J13" s="35">
        <v>0</v>
      </c>
      <c r="K13" s="36" t="s">
        <v>9</v>
      </c>
    </row>
    <row r="14" spans="1:14" ht="14.25" customHeight="1">
      <c r="A14" s="27">
        <v>99</v>
      </c>
      <c r="B14" s="28">
        <v>1303</v>
      </c>
      <c r="C14" s="29" t="s">
        <v>10</v>
      </c>
      <c r="D14" s="30">
        <v>19371.391407792351</v>
      </c>
      <c r="E14" s="31">
        <v>-2.1177100123023838</v>
      </c>
      <c r="F14" s="32">
        <v>6</v>
      </c>
      <c r="G14" s="33">
        <v>1</v>
      </c>
      <c r="H14" s="32">
        <v>7</v>
      </c>
      <c r="I14" s="34">
        <v>1</v>
      </c>
      <c r="J14" s="35">
        <v>0</v>
      </c>
      <c r="K14" s="36" t="s">
        <v>11</v>
      </c>
    </row>
    <row r="15" spans="1:14" ht="14.25" customHeight="1">
      <c r="A15" s="27">
        <v>0</v>
      </c>
      <c r="B15" s="28">
        <v>3797</v>
      </c>
      <c r="C15" s="29" t="s">
        <v>12</v>
      </c>
      <c r="D15" s="30">
        <v>64179.408720858053</v>
      </c>
      <c r="E15" s="31">
        <v>-2.0989934511392971</v>
      </c>
      <c r="F15" s="32">
        <v>7</v>
      </c>
      <c r="G15" s="33">
        <v>1</v>
      </c>
      <c r="H15" s="32">
        <v>4</v>
      </c>
      <c r="I15" s="34">
        <v>1</v>
      </c>
      <c r="J15" s="35">
        <v>0</v>
      </c>
      <c r="K15" s="36" t="s">
        <v>13</v>
      </c>
    </row>
    <row r="16" spans="1:14" ht="14.25" customHeight="1">
      <c r="A16" s="27">
        <v>99</v>
      </c>
      <c r="B16" s="28">
        <v>1059</v>
      </c>
      <c r="C16" s="29" t="s">
        <v>14</v>
      </c>
      <c r="D16" s="30">
        <v>19024.57685109918</v>
      </c>
      <c r="E16" s="31">
        <v>-2.0901075256015833</v>
      </c>
      <c r="F16" s="32">
        <v>8</v>
      </c>
      <c r="G16" s="33">
        <v>1</v>
      </c>
      <c r="H16" s="32">
        <v>9</v>
      </c>
      <c r="I16" s="34">
        <v>1</v>
      </c>
      <c r="J16" s="35">
        <v>0</v>
      </c>
      <c r="K16" s="36" t="s">
        <v>15</v>
      </c>
    </row>
    <row r="17" spans="1:11" ht="14.25" customHeight="1">
      <c r="A17" s="27">
        <v>99</v>
      </c>
      <c r="B17" s="28">
        <v>1060</v>
      </c>
      <c r="C17" s="29" t="s">
        <v>16</v>
      </c>
      <c r="D17" s="30">
        <v>11781.231206506462</v>
      </c>
      <c r="E17" s="31">
        <v>-1.9609022772244931</v>
      </c>
      <c r="F17" s="32">
        <v>9</v>
      </c>
      <c r="G17" s="33">
        <v>1</v>
      </c>
      <c r="H17" s="32">
        <v>10</v>
      </c>
      <c r="I17" s="34">
        <v>1</v>
      </c>
      <c r="J17" s="35">
        <v>0</v>
      </c>
      <c r="K17" s="36" t="s">
        <v>17</v>
      </c>
    </row>
    <row r="18" spans="1:11" ht="14.25" customHeight="1">
      <c r="A18" s="27">
        <v>0</v>
      </c>
      <c r="B18" s="28">
        <v>3780</v>
      </c>
      <c r="C18" s="29" t="s">
        <v>18</v>
      </c>
      <c r="D18" s="30">
        <v>49343.387715234618</v>
      </c>
      <c r="E18" s="31">
        <v>-1.9359483726719671</v>
      </c>
      <c r="F18" s="32">
        <v>10</v>
      </c>
      <c r="G18" s="33">
        <v>1</v>
      </c>
      <c r="H18" s="32">
        <v>6</v>
      </c>
      <c r="I18" s="34">
        <v>1</v>
      </c>
      <c r="J18" s="35">
        <v>0</v>
      </c>
      <c r="K18" s="36" t="s">
        <v>19</v>
      </c>
    </row>
    <row r="19" spans="1:11" ht="14.25" customHeight="1">
      <c r="A19" s="27">
        <v>0</v>
      </c>
      <c r="B19" s="28">
        <v>1161</v>
      </c>
      <c r="C19" s="29" t="s">
        <v>20</v>
      </c>
      <c r="D19" s="30">
        <v>62374.74241722755</v>
      </c>
      <c r="E19" s="31">
        <v>-1.9151781040818672</v>
      </c>
      <c r="F19" s="32">
        <v>11</v>
      </c>
      <c r="G19" s="33">
        <v>1</v>
      </c>
      <c r="H19" s="32">
        <v>11</v>
      </c>
      <c r="I19" s="34">
        <v>1</v>
      </c>
      <c r="J19" s="35">
        <v>0</v>
      </c>
      <c r="K19" s="36" t="s">
        <v>21</v>
      </c>
    </row>
    <row r="20" spans="1:11" ht="14.25" customHeight="1">
      <c r="A20" s="48">
        <v>99</v>
      </c>
      <c r="B20" s="49">
        <v>3660</v>
      </c>
      <c r="C20" s="50" t="s">
        <v>22</v>
      </c>
      <c r="D20" s="51">
        <v>3253.398649391489</v>
      </c>
      <c r="E20" s="52">
        <v>-1.6067674616970917</v>
      </c>
      <c r="F20" s="53">
        <v>12</v>
      </c>
      <c r="G20" s="54">
        <v>2</v>
      </c>
      <c r="H20" s="53">
        <v>12</v>
      </c>
      <c r="I20" s="55">
        <v>2</v>
      </c>
      <c r="J20" s="56">
        <v>0</v>
      </c>
      <c r="K20" s="57" t="s">
        <v>23</v>
      </c>
    </row>
    <row r="21" spans="1:11" ht="14.25" customHeight="1">
      <c r="A21" s="27">
        <v>99</v>
      </c>
      <c r="B21" s="28">
        <v>541</v>
      </c>
      <c r="C21" s="29" t="s">
        <v>24</v>
      </c>
      <c r="D21" s="30">
        <v>13961.633540315739</v>
      </c>
      <c r="E21" s="31">
        <v>-1.4858961633645689</v>
      </c>
      <c r="F21" s="32">
        <v>13</v>
      </c>
      <c r="G21" s="33">
        <v>2</v>
      </c>
      <c r="H21" s="32">
        <v>13</v>
      </c>
      <c r="I21" s="34">
        <v>2</v>
      </c>
      <c r="J21" s="35">
        <v>0</v>
      </c>
      <c r="K21" s="36" t="s">
        <v>25</v>
      </c>
    </row>
    <row r="22" spans="1:11" ht="14.25" customHeight="1">
      <c r="A22" s="27">
        <v>0</v>
      </c>
      <c r="B22" s="28">
        <v>1309</v>
      </c>
      <c r="C22" s="29" t="s">
        <v>26</v>
      </c>
      <c r="D22" s="30">
        <v>44872.12025396392</v>
      </c>
      <c r="E22" s="31">
        <v>-1.4357808660182423</v>
      </c>
      <c r="F22" s="32">
        <v>14</v>
      </c>
      <c r="G22" s="33">
        <v>2</v>
      </c>
      <c r="H22" s="32">
        <v>14</v>
      </c>
      <c r="I22" s="34">
        <v>2</v>
      </c>
      <c r="J22" s="35">
        <v>0</v>
      </c>
      <c r="K22" s="36" t="s">
        <v>27</v>
      </c>
    </row>
    <row r="23" spans="1:11" ht="14.25" customHeight="1">
      <c r="A23" s="27">
        <v>99</v>
      </c>
      <c r="B23" s="28">
        <v>922</v>
      </c>
      <c r="C23" s="29" t="s">
        <v>28</v>
      </c>
      <c r="D23" s="30">
        <v>10681.79677617509</v>
      </c>
      <c r="E23" s="31">
        <v>-1.4145070424211146</v>
      </c>
      <c r="F23" s="32">
        <v>15</v>
      </c>
      <c r="G23" s="33">
        <v>2</v>
      </c>
      <c r="H23" s="32">
        <v>15</v>
      </c>
      <c r="I23" s="34">
        <v>2</v>
      </c>
      <c r="J23" s="35">
        <v>0</v>
      </c>
      <c r="K23" s="36" t="s">
        <v>29</v>
      </c>
    </row>
    <row r="24" spans="1:11" ht="14.25" customHeight="1">
      <c r="A24" s="27">
        <v>99</v>
      </c>
      <c r="B24" s="28">
        <v>510</v>
      </c>
      <c r="C24" s="29" t="s">
        <v>30</v>
      </c>
      <c r="D24" s="30">
        <v>18509.192983349592</v>
      </c>
      <c r="E24" s="31">
        <v>-1.3726873865374722</v>
      </c>
      <c r="F24" s="32">
        <v>16</v>
      </c>
      <c r="G24" s="33">
        <v>2</v>
      </c>
      <c r="H24" s="32">
        <v>18</v>
      </c>
      <c r="I24" s="34">
        <v>2</v>
      </c>
      <c r="J24" s="35">
        <v>0</v>
      </c>
      <c r="K24" s="36" t="s">
        <v>31</v>
      </c>
    </row>
    <row r="25" spans="1:11" ht="14.25" customHeight="1">
      <c r="A25" s="27">
        <v>65</v>
      </c>
      <c r="B25" s="28"/>
      <c r="C25" s="29" t="s">
        <v>32</v>
      </c>
      <c r="D25" s="30">
        <v>7467.7737986938064</v>
      </c>
      <c r="E25" s="31">
        <v>-1.3615835468072057</v>
      </c>
      <c r="F25" s="32">
        <v>17</v>
      </c>
      <c r="G25" s="33">
        <v>2</v>
      </c>
      <c r="H25" s="32">
        <v>16</v>
      </c>
      <c r="I25" s="34">
        <v>2</v>
      </c>
      <c r="J25" s="35">
        <v>0</v>
      </c>
      <c r="K25" s="36" t="s">
        <v>33</v>
      </c>
    </row>
    <row r="26" spans="1:11" ht="14.25" customHeight="1">
      <c r="A26" s="27">
        <v>0</v>
      </c>
      <c r="B26" s="28">
        <v>2710</v>
      </c>
      <c r="C26" s="29" t="s">
        <v>34</v>
      </c>
      <c r="D26" s="30">
        <v>52499.68834602389</v>
      </c>
      <c r="E26" s="31">
        <v>-1.3265635197697079</v>
      </c>
      <c r="F26" s="32">
        <v>18</v>
      </c>
      <c r="G26" s="33">
        <v>2</v>
      </c>
      <c r="H26" s="32">
        <v>19</v>
      </c>
      <c r="I26" s="34">
        <v>2</v>
      </c>
      <c r="J26" s="35">
        <v>0</v>
      </c>
      <c r="K26" s="36" t="s">
        <v>35</v>
      </c>
    </row>
    <row r="27" spans="1:11" ht="14.25" customHeight="1">
      <c r="A27" s="27">
        <v>0</v>
      </c>
      <c r="B27" s="28">
        <v>6100</v>
      </c>
      <c r="C27" s="29" t="s">
        <v>36</v>
      </c>
      <c r="D27" s="30">
        <v>181832.38130766866</v>
      </c>
      <c r="E27" s="31">
        <v>-1.3073016361752876</v>
      </c>
      <c r="F27" s="32">
        <v>19</v>
      </c>
      <c r="G27" s="33">
        <v>2</v>
      </c>
      <c r="H27" s="32">
        <v>17</v>
      </c>
      <c r="I27" s="34">
        <v>2</v>
      </c>
      <c r="J27" s="35">
        <v>0</v>
      </c>
      <c r="K27" s="36" t="s">
        <v>37</v>
      </c>
    </row>
    <row r="28" spans="1:11" ht="14.25" customHeight="1">
      <c r="A28" s="27">
        <v>99</v>
      </c>
      <c r="B28" s="28">
        <v>511</v>
      </c>
      <c r="C28" s="29" t="s">
        <v>38</v>
      </c>
      <c r="D28" s="30">
        <v>7582.276672437225</v>
      </c>
      <c r="E28" s="31">
        <v>-1.268100996703813</v>
      </c>
      <c r="F28" s="32">
        <v>20</v>
      </c>
      <c r="G28" s="33">
        <v>2</v>
      </c>
      <c r="H28" s="32">
        <v>34</v>
      </c>
      <c r="I28" s="34">
        <v>2</v>
      </c>
      <c r="J28" s="35">
        <v>0</v>
      </c>
      <c r="K28" s="36" t="s">
        <v>39</v>
      </c>
    </row>
    <row r="29" spans="1:11" ht="14.25" customHeight="1">
      <c r="A29" s="27">
        <v>99</v>
      </c>
      <c r="B29" s="28">
        <v>998</v>
      </c>
      <c r="C29" s="29" t="s">
        <v>40</v>
      </c>
      <c r="D29" s="30">
        <v>8709.093163877902</v>
      </c>
      <c r="E29" s="31">
        <v>-1.2412311976744246</v>
      </c>
      <c r="F29" s="32">
        <v>21</v>
      </c>
      <c r="G29" s="33">
        <v>2</v>
      </c>
      <c r="H29" s="32">
        <v>21</v>
      </c>
      <c r="I29" s="34">
        <v>2</v>
      </c>
      <c r="J29" s="35">
        <v>0</v>
      </c>
      <c r="K29" s="36" t="s">
        <v>41</v>
      </c>
    </row>
    <row r="30" spans="1:11" ht="14.25" customHeight="1">
      <c r="A30" s="27">
        <v>0</v>
      </c>
      <c r="B30" s="28">
        <v>2610</v>
      </c>
      <c r="C30" s="29" t="s">
        <v>42</v>
      </c>
      <c r="D30" s="30">
        <v>103629.69891648467</v>
      </c>
      <c r="E30" s="31">
        <v>-1.2140824407473234</v>
      </c>
      <c r="F30" s="32">
        <v>22</v>
      </c>
      <c r="G30" s="33">
        <v>2</v>
      </c>
      <c r="H30" s="32">
        <v>25</v>
      </c>
      <c r="I30" s="34">
        <v>2</v>
      </c>
      <c r="J30" s="35">
        <v>0</v>
      </c>
      <c r="K30" s="36" t="s">
        <v>43</v>
      </c>
    </row>
    <row r="31" spans="1:11" ht="14.25" customHeight="1">
      <c r="A31" s="27">
        <v>99</v>
      </c>
      <c r="B31" s="28">
        <v>522</v>
      </c>
      <c r="C31" s="29" t="s">
        <v>44</v>
      </c>
      <c r="D31" s="30">
        <v>12145.237801917679</v>
      </c>
      <c r="E31" s="31">
        <v>-1.210425567245816</v>
      </c>
      <c r="F31" s="32">
        <v>23</v>
      </c>
      <c r="G31" s="33">
        <v>2</v>
      </c>
      <c r="H31" s="32">
        <v>20</v>
      </c>
      <c r="I31" s="34">
        <v>2</v>
      </c>
      <c r="J31" s="35">
        <v>0</v>
      </c>
      <c r="K31" s="36" t="s">
        <v>45</v>
      </c>
    </row>
    <row r="32" spans="1:11" ht="14.25" customHeight="1">
      <c r="A32" s="27">
        <v>99</v>
      </c>
      <c r="B32" s="28">
        <v>538</v>
      </c>
      <c r="C32" s="29" t="s">
        <v>46</v>
      </c>
      <c r="D32" s="30">
        <v>6624.7518345261142</v>
      </c>
      <c r="E32" s="31">
        <v>-1.1978506044164592</v>
      </c>
      <c r="F32" s="32">
        <v>24</v>
      </c>
      <c r="G32" s="33">
        <v>2</v>
      </c>
      <c r="H32" s="32">
        <v>26</v>
      </c>
      <c r="I32" s="34">
        <v>2</v>
      </c>
      <c r="J32" s="35">
        <v>0</v>
      </c>
      <c r="K32" s="36" t="s">
        <v>47</v>
      </c>
    </row>
    <row r="33" spans="1:11" ht="14.25" customHeight="1">
      <c r="A33" s="27">
        <v>99</v>
      </c>
      <c r="B33" s="28">
        <v>1327</v>
      </c>
      <c r="C33" s="29" t="s">
        <v>48</v>
      </c>
      <c r="D33" s="30">
        <v>14139.672413713331</v>
      </c>
      <c r="E33" s="31">
        <v>-1.1934739238236685</v>
      </c>
      <c r="F33" s="32">
        <v>25</v>
      </c>
      <c r="G33" s="33">
        <v>2</v>
      </c>
      <c r="H33" s="32">
        <v>28</v>
      </c>
      <c r="I33" s="34">
        <v>2</v>
      </c>
      <c r="J33" s="35">
        <v>0</v>
      </c>
      <c r="K33" s="36" t="s">
        <v>49</v>
      </c>
    </row>
    <row r="34" spans="1:11" ht="14.25" customHeight="1">
      <c r="A34" s="27">
        <v>99</v>
      </c>
      <c r="B34" s="28">
        <v>483</v>
      </c>
      <c r="C34" s="29" t="s">
        <v>50</v>
      </c>
      <c r="D34" s="30">
        <v>7917.5264693186036</v>
      </c>
      <c r="E34" s="31">
        <v>-1.1884871397104633</v>
      </c>
      <c r="F34" s="32">
        <v>26</v>
      </c>
      <c r="G34" s="33">
        <v>2</v>
      </c>
      <c r="H34" s="32">
        <v>23</v>
      </c>
      <c r="I34" s="34">
        <v>2</v>
      </c>
      <c r="J34" s="35">
        <v>0</v>
      </c>
      <c r="K34" s="36" t="s">
        <v>51</v>
      </c>
    </row>
    <row r="35" spans="1:11" ht="14.25" customHeight="1">
      <c r="A35" s="27">
        <v>99</v>
      </c>
      <c r="B35" s="28">
        <v>532</v>
      </c>
      <c r="C35" s="29" t="s">
        <v>52</v>
      </c>
      <c r="D35" s="30">
        <v>12483.865916939267</v>
      </c>
      <c r="E35" s="31">
        <v>-1.1765764754952912</v>
      </c>
      <c r="F35" s="32">
        <v>27</v>
      </c>
      <c r="G35" s="33">
        <v>2</v>
      </c>
      <c r="H35" s="32">
        <v>22</v>
      </c>
      <c r="I35" s="34">
        <v>2</v>
      </c>
      <c r="J35" s="35">
        <v>0</v>
      </c>
      <c r="K35" s="36" t="s">
        <v>53</v>
      </c>
    </row>
    <row r="36" spans="1:11" ht="14.25" customHeight="1">
      <c r="A36" s="27">
        <v>99</v>
      </c>
      <c r="B36" s="28">
        <v>975</v>
      </c>
      <c r="C36" s="29" t="s">
        <v>54</v>
      </c>
      <c r="D36" s="30">
        <v>7460.1818278488026</v>
      </c>
      <c r="E36" s="31">
        <v>-1.1424469427664254</v>
      </c>
      <c r="F36" s="32">
        <v>28</v>
      </c>
      <c r="G36" s="33">
        <v>2</v>
      </c>
      <c r="H36" s="32">
        <v>24</v>
      </c>
      <c r="I36" s="34">
        <v>2</v>
      </c>
      <c r="J36" s="35">
        <v>0</v>
      </c>
      <c r="K36" s="36" t="s">
        <v>55</v>
      </c>
    </row>
    <row r="37" spans="1:11" ht="14.25" customHeight="1">
      <c r="A37" s="27">
        <v>99</v>
      </c>
      <c r="B37" s="28">
        <v>482</v>
      </c>
      <c r="C37" s="29" t="s">
        <v>56</v>
      </c>
      <c r="D37" s="30">
        <v>9113.8352534132191</v>
      </c>
      <c r="E37" s="31">
        <v>-1.1407209611088966</v>
      </c>
      <c r="F37" s="32">
        <v>29</v>
      </c>
      <c r="G37" s="33">
        <v>2</v>
      </c>
      <c r="H37" s="32">
        <v>32</v>
      </c>
      <c r="I37" s="34">
        <v>2</v>
      </c>
      <c r="J37" s="35">
        <v>0</v>
      </c>
      <c r="K37" s="36" t="s">
        <v>57</v>
      </c>
    </row>
    <row r="38" spans="1:11" ht="14.25" customHeight="1">
      <c r="A38" s="27">
        <v>99</v>
      </c>
      <c r="B38" s="28">
        <v>509</v>
      </c>
      <c r="C38" s="29" t="s">
        <v>58</v>
      </c>
      <c r="D38" s="30">
        <v>21131.609087499655</v>
      </c>
      <c r="E38" s="31">
        <v>-1.1394230692559606</v>
      </c>
      <c r="F38" s="32">
        <v>30</v>
      </c>
      <c r="G38" s="33">
        <v>2</v>
      </c>
      <c r="H38" s="32">
        <v>36</v>
      </c>
      <c r="I38" s="34">
        <v>2</v>
      </c>
      <c r="J38" s="35">
        <v>0</v>
      </c>
      <c r="K38" s="36" t="s">
        <v>59</v>
      </c>
    </row>
    <row r="39" spans="1:11" ht="14.25" customHeight="1">
      <c r="A39" s="27">
        <v>99</v>
      </c>
      <c r="B39" s="28">
        <v>4001</v>
      </c>
      <c r="C39" s="29" t="s">
        <v>60</v>
      </c>
      <c r="D39" s="30">
        <v>6328.7674664535434</v>
      </c>
      <c r="E39" s="31">
        <v>-1.1328245161541111</v>
      </c>
      <c r="F39" s="32">
        <v>31</v>
      </c>
      <c r="G39" s="33">
        <v>2</v>
      </c>
      <c r="H39" s="32">
        <v>35</v>
      </c>
      <c r="I39" s="34">
        <v>2</v>
      </c>
      <c r="J39" s="35">
        <v>0</v>
      </c>
      <c r="K39" s="36" t="s">
        <v>61</v>
      </c>
    </row>
    <row r="40" spans="1:11" ht="14.25" customHeight="1">
      <c r="A40" s="27">
        <v>99</v>
      </c>
      <c r="B40" s="28">
        <v>1326</v>
      </c>
      <c r="C40" s="29" t="s">
        <v>62</v>
      </c>
      <c r="D40" s="30">
        <v>8914.1313318754364</v>
      </c>
      <c r="E40" s="31">
        <v>-1.1316099855494064</v>
      </c>
      <c r="F40" s="32">
        <v>32</v>
      </c>
      <c r="G40" s="33">
        <v>2</v>
      </c>
      <c r="H40" s="32">
        <v>29</v>
      </c>
      <c r="I40" s="34">
        <v>2</v>
      </c>
      <c r="J40" s="35">
        <v>0</v>
      </c>
      <c r="K40" s="36" t="s">
        <v>63</v>
      </c>
    </row>
    <row r="41" spans="1:11" ht="14.25" customHeight="1">
      <c r="A41" s="27">
        <v>99</v>
      </c>
      <c r="B41" s="28">
        <v>520</v>
      </c>
      <c r="C41" s="29" t="s">
        <v>64</v>
      </c>
      <c r="D41" s="30">
        <v>7858.2403557563821</v>
      </c>
      <c r="E41" s="31">
        <v>-1.0952566006414914</v>
      </c>
      <c r="F41" s="32">
        <v>33</v>
      </c>
      <c r="G41" s="33">
        <v>2</v>
      </c>
      <c r="H41" s="32">
        <v>42</v>
      </c>
      <c r="I41" s="34">
        <v>2</v>
      </c>
      <c r="J41" s="35">
        <v>0</v>
      </c>
      <c r="K41" s="36" t="s">
        <v>65</v>
      </c>
    </row>
    <row r="42" spans="1:11" ht="14.25" customHeight="1">
      <c r="A42" s="27">
        <v>0</v>
      </c>
      <c r="B42" s="28">
        <v>8000</v>
      </c>
      <c r="C42" s="29" t="s">
        <v>66</v>
      </c>
      <c r="D42" s="30">
        <v>33330.066213940874</v>
      </c>
      <c r="E42" s="31">
        <v>-1.0785738978581805</v>
      </c>
      <c r="F42" s="32">
        <v>34</v>
      </c>
      <c r="G42" s="33">
        <v>2</v>
      </c>
      <c r="H42" s="32">
        <v>37</v>
      </c>
      <c r="I42" s="34">
        <v>2</v>
      </c>
      <c r="J42" s="35">
        <v>0</v>
      </c>
      <c r="K42" s="36" t="s">
        <v>67</v>
      </c>
    </row>
    <row r="43" spans="1:11" ht="14.25" customHeight="1">
      <c r="A43" s="27">
        <v>99</v>
      </c>
      <c r="B43" s="28">
        <v>1137</v>
      </c>
      <c r="C43" s="29" t="s">
        <v>68</v>
      </c>
      <c r="D43" s="30">
        <v>3935.6090377868604</v>
      </c>
      <c r="E43" s="31">
        <v>-1.0758693568353905</v>
      </c>
      <c r="F43" s="32">
        <v>35</v>
      </c>
      <c r="G43" s="33">
        <v>2</v>
      </c>
      <c r="H43" s="32">
        <v>31</v>
      </c>
      <c r="I43" s="34">
        <v>2</v>
      </c>
      <c r="J43" s="35">
        <v>0</v>
      </c>
      <c r="K43" s="36" t="s">
        <v>69</v>
      </c>
    </row>
    <row r="44" spans="1:11" ht="14.25" customHeight="1">
      <c r="A44" s="27">
        <v>99</v>
      </c>
      <c r="B44" s="28">
        <v>627</v>
      </c>
      <c r="C44" s="29" t="s">
        <v>70</v>
      </c>
      <c r="D44" s="30">
        <v>9275.5013166799436</v>
      </c>
      <c r="E44" s="31">
        <v>-1.0662359245167894</v>
      </c>
      <c r="F44" s="32">
        <v>36</v>
      </c>
      <c r="G44" s="33">
        <v>2</v>
      </c>
      <c r="H44" s="32">
        <v>30</v>
      </c>
      <c r="I44" s="34">
        <v>2</v>
      </c>
      <c r="J44" s="35">
        <v>0</v>
      </c>
      <c r="K44" s="36" t="s">
        <v>71</v>
      </c>
    </row>
    <row r="45" spans="1:11" ht="14.25" customHeight="1">
      <c r="A45" s="27">
        <v>99</v>
      </c>
      <c r="B45" s="28">
        <v>4502</v>
      </c>
      <c r="C45" s="29" t="s">
        <v>72</v>
      </c>
      <c r="D45" s="30">
        <v>1945.4452840611909</v>
      </c>
      <c r="E45" s="31">
        <v>-1.0301085555338332</v>
      </c>
      <c r="F45" s="32">
        <v>37</v>
      </c>
      <c r="G45" s="33">
        <v>2</v>
      </c>
      <c r="H45" s="32">
        <v>46</v>
      </c>
      <c r="I45" s="34">
        <v>2</v>
      </c>
      <c r="J45" s="35">
        <v>0</v>
      </c>
      <c r="K45" s="36" t="s">
        <v>73</v>
      </c>
    </row>
    <row r="46" spans="1:11" ht="14.25" customHeight="1">
      <c r="A46" s="27">
        <v>99</v>
      </c>
      <c r="B46" s="28">
        <v>962</v>
      </c>
      <c r="C46" s="29" t="s">
        <v>74</v>
      </c>
      <c r="D46" s="30">
        <v>6270.1228951710109</v>
      </c>
      <c r="E46" s="31">
        <v>-1.0288462565272412</v>
      </c>
      <c r="F46" s="32">
        <v>38</v>
      </c>
      <c r="G46" s="33">
        <v>2</v>
      </c>
      <c r="H46" s="32">
        <v>40</v>
      </c>
      <c r="I46" s="34">
        <v>2</v>
      </c>
      <c r="J46" s="35">
        <v>0</v>
      </c>
      <c r="K46" s="36" t="s">
        <v>75</v>
      </c>
    </row>
    <row r="47" spans="1:11" ht="14.25" customHeight="1">
      <c r="A47" s="27">
        <v>99</v>
      </c>
      <c r="B47" s="28">
        <v>4203</v>
      </c>
      <c r="C47" s="29" t="s">
        <v>76</v>
      </c>
      <c r="D47" s="30">
        <v>3519.6909505339299</v>
      </c>
      <c r="E47" s="31">
        <v>-1.0228444956631313</v>
      </c>
      <c r="F47" s="32">
        <v>39</v>
      </c>
      <c r="G47" s="33">
        <v>2</v>
      </c>
      <c r="H47" s="32">
        <v>44</v>
      </c>
      <c r="I47" s="34">
        <v>2</v>
      </c>
      <c r="J47" s="35">
        <v>0</v>
      </c>
      <c r="K47" s="36" t="s">
        <v>77</v>
      </c>
    </row>
    <row r="48" spans="1:11" ht="14.25" customHeight="1">
      <c r="A48" s="27">
        <v>0</v>
      </c>
      <c r="B48" s="28">
        <v>8900</v>
      </c>
      <c r="C48" s="29" t="s">
        <v>78</v>
      </c>
      <c r="D48" s="30">
        <v>32048.192506510208</v>
      </c>
      <c r="E48" s="31">
        <v>-1.0036435839562869</v>
      </c>
      <c r="F48" s="32">
        <v>40</v>
      </c>
      <c r="G48" s="33">
        <v>2</v>
      </c>
      <c r="H48" s="32">
        <v>43</v>
      </c>
      <c r="I48" s="34">
        <v>2</v>
      </c>
      <c r="J48" s="35">
        <v>0</v>
      </c>
      <c r="K48" s="36" t="s">
        <v>79</v>
      </c>
    </row>
    <row r="49" spans="1:11" ht="14.25" customHeight="1">
      <c r="A49" s="27">
        <v>99</v>
      </c>
      <c r="B49" s="28">
        <v>1292</v>
      </c>
      <c r="C49" s="29" t="s">
        <v>80</v>
      </c>
      <c r="D49" s="30">
        <v>20078.104590409785</v>
      </c>
      <c r="E49" s="31">
        <v>-0.99924270014259808</v>
      </c>
      <c r="F49" s="32">
        <v>41</v>
      </c>
      <c r="G49" s="33">
        <v>2</v>
      </c>
      <c r="H49" s="32">
        <v>33</v>
      </c>
      <c r="I49" s="34">
        <v>2</v>
      </c>
      <c r="J49" s="35">
        <v>0</v>
      </c>
      <c r="K49" s="36" t="s">
        <v>81</v>
      </c>
    </row>
    <row r="50" spans="1:11" ht="14.25" customHeight="1">
      <c r="A50" s="27">
        <v>99</v>
      </c>
      <c r="B50" s="28">
        <v>531</v>
      </c>
      <c r="C50" s="29" t="s">
        <v>82</v>
      </c>
      <c r="D50" s="30">
        <v>24071.795374048761</v>
      </c>
      <c r="E50" s="31">
        <v>-0.99666226516861522</v>
      </c>
      <c r="F50" s="32">
        <v>42</v>
      </c>
      <c r="G50" s="33">
        <v>2</v>
      </c>
      <c r="H50" s="32">
        <v>49</v>
      </c>
      <c r="I50" s="34">
        <v>2</v>
      </c>
      <c r="J50" s="35">
        <v>0</v>
      </c>
      <c r="K50" s="36" t="s">
        <v>83</v>
      </c>
    </row>
    <row r="51" spans="1:11" ht="14.25" customHeight="1">
      <c r="A51" s="27">
        <v>99</v>
      </c>
      <c r="B51" s="28">
        <v>978</v>
      </c>
      <c r="C51" s="29" t="s">
        <v>84</v>
      </c>
      <c r="D51" s="30">
        <v>4978.2603361687479</v>
      </c>
      <c r="E51" s="31">
        <v>-0.99481936054713549</v>
      </c>
      <c r="F51" s="32">
        <v>43</v>
      </c>
      <c r="G51" s="33">
        <v>2</v>
      </c>
      <c r="H51" s="32">
        <v>27</v>
      </c>
      <c r="I51" s="34">
        <v>2</v>
      </c>
      <c r="J51" s="35">
        <v>0</v>
      </c>
      <c r="K51" s="36" t="s">
        <v>543</v>
      </c>
    </row>
    <row r="52" spans="1:11" ht="14.25" customHeight="1">
      <c r="A52" s="27">
        <v>99</v>
      </c>
      <c r="B52" s="28">
        <v>504</v>
      </c>
      <c r="C52" s="29" t="s">
        <v>85</v>
      </c>
      <c r="D52" s="30">
        <v>13208.895529302898</v>
      </c>
      <c r="E52" s="31">
        <v>-0.98537919783619476</v>
      </c>
      <c r="F52" s="32">
        <v>44</v>
      </c>
      <c r="G52" s="33">
        <v>2</v>
      </c>
      <c r="H52" s="32">
        <v>51</v>
      </c>
      <c r="I52" s="34">
        <v>2</v>
      </c>
      <c r="J52" s="35">
        <v>0</v>
      </c>
      <c r="K52" s="36" t="s">
        <v>86</v>
      </c>
    </row>
    <row r="53" spans="1:11" ht="14.25" customHeight="1">
      <c r="A53" s="27">
        <v>0</v>
      </c>
      <c r="B53" s="28">
        <v>638</v>
      </c>
      <c r="C53" s="29" t="s">
        <v>87</v>
      </c>
      <c r="D53" s="30">
        <v>21451.410156077687</v>
      </c>
      <c r="E53" s="31">
        <v>-0.97384606985491606</v>
      </c>
      <c r="F53" s="32">
        <v>45</v>
      </c>
      <c r="G53" s="33">
        <v>2</v>
      </c>
      <c r="H53" s="32">
        <v>38</v>
      </c>
      <c r="I53" s="34">
        <v>2</v>
      </c>
      <c r="J53" s="35">
        <v>0</v>
      </c>
      <c r="K53" s="36" t="s">
        <v>88</v>
      </c>
    </row>
    <row r="54" spans="1:11" ht="14.25" customHeight="1">
      <c r="A54" s="27">
        <v>99</v>
      </c>
      <c r="B54" s="28">
        <v>4501</v>
      </c>
      <c r="C54" s="29" t="s">
        <v>89</v>
      </c>
      <c r="D54" s="30">
        <v>2484.4968677388133</v>
      </c>
      <c r="E54" s="31">
        <v>-0.96888058454727943</v>
      </c>
      <c r="F54" s="32">
        <v>46</v>
      </c>
      <c r="G54" s="33">
        <v>2</v>
      </c>
      <c r="H54" s="32">
        <v>58</v>
      </c>
      <c r="I54" s="34">
        <v>3</v>
      </c>
      <c r="J54" s="35">
        <v>-1</v>
      </c>
      <c r="K54" s="36" t="s">
        <v>90</v>
      </c>
    </row>
    <row r="55" spans="1:11" ht="14.25" customHeight="1">
      <c r="A55" s="27">
        <v>99</v>
      </c>
      <c r="B55" s="28">
        <v>481</v>
      </c>
      <c r="C55" s="29" t="s">
        <v>91</v>
      </c>
      <c r="D55" s="30">
        <v>21650.262612951483</v>
      </c>
      <c r="E55" s="31">
        <v>-0.96798167754024234</v>
      </c>
      <c r="F55" s="32">
        <v>47</v>
      </c>
      <c r="G55" s="33">
        <v>2</v>
      </c>
      <c r="H55" s="32">
        <v>41</v>
      </c>
      <c r="I55" s="34">
        <v>2</v>
      </c>
      <c r="J55" s="35">
        <v>0</v>
      </c>
      <c r="K55" s="36" t="s">
        <v>92</v>
      </c>
    </row>
    <row r="56" spans="1:11" ht="14.25" customHeight="1">
      <c r="A56" s="27">
        <v>66</v>
      </c>
      <c r="B56" s="28"/>
      <c r="C56" s="29" t="s">
        <v>93</v>
      </c>
      <c r="D56" s="30">
        <v>7463.6757430393809</v>
      </c>
      <c r="E56" s="31">
        <v>-0.94498005953552733</v>
      </c>
      <c r="F56" s="32">
        <v>48</v>
      </c>
      <c r="G56" s="33">
        <v>2</v>
      </c>
      <c r="H56" s="32">
        <v>50</v>
      </c>
      <c r="I56" s="34">
        <v>2</v>
      </c>
      <c r="J56" s="35">
        <v>0</v>
      </c>
      <c r="K56" s="36" t="s">
        <v>94</v>
      </c>
    </row>
    <row r="57" spans="1:11" ht="14.25" customHeight="1">
      <c r="A57" s="27">
        <v>99</v>
      </c>
      <c r="B57" s="28">
        <v>537</v>
      </c>
      <c r="C57" s="29" t="s">
        <v>95</v>
      </c>
      <c r="D57" s="30">
        <v>12389.287501951278</v>
      </c>
      <c r="E57" s="31">
        <v>-0.93787741119211976</v>
      </c>
      <c r="F57" s="32">
        <v>49</v>
      </c>
      <c r="G57" s="33">
        <v>2</v>
      </c>
      <c r="H57" s="32">
        <v>39</v>
      </c>
      <c r="I57" s="34">
        <v>2</v>
      </c>
      <c r="J57" s="35">
        <v>0</v>
      </c>
      <c r="K57" s="36" t="s">
        <v>96</v>
      </c>
    </row>
    <row r="58" spans="1:11" ht="14.25" customHeight="1">
      <c r="A58" s="27">
        <v>0</v>
      </c>
      <c r="B58" s="28">
        <v>3000</v>
      </c>
      <c r="C58" s="29" t="s">
        <v>97</v>
      </c>
      <c r="D58" s="30">
        <v>863794.74078315729</v>
      </c>
      <c r="E58" s="31">
        <v>-0.91931173244456377</v>
      </c>
      <c r="F58" s="32">
        <v>50</v>
      </c>
      <c r="G58" s="33">
        <v>2</v>
      </c>
      <c r="H58" s="32">
        <v>61</v>
      </c>
      <c r="I58" s="34">
        <v>3</v>
      </c>
      <c r="J58" s="35">
        <v>-1</v>
      </c>
      <c r="K58" s="36" t="s">
        <v>98</v>
      </c>
    </row>
    <row r="59" spans="1:11" ht="14.25" customHeight="1">
      <c r="A59" s="27">
        <v>99</v>
      </c>
      <c r="B59" s="28">
        <v>516</v>
      </c>
      <c r="C59" s="29" t="s">
        <v>99</v>
      </c>
      <c r="D59" s="30">
        <v>14574.215088459374</v>
      </c>
      <c r="E59" s="31">
        <v>-0.91384534381269678</v>
      </c>
      <c r="F59" s="32">
        <v>51</v>
      </c>
      <c r="G59" s="33">
        <v>2</v>
      </c>
      <c r="H59" s="32">
        <v>45</v>
      </c>
      <c r="I59" s="34">
        <v>2</v>
      </c>
      <c r="J59" s="35">
        <v>0</v>
      </c>
      <c r="K59" s="36" t="s">
        <v>100</v>
      </c>
    </row>
    <row r="60" spans="1:11" ht="14.25" customHeight="1">
      <c r="A60" s="27">
        <v>99</v>
      </c>
      <c r="B60" s="28">
        <v>944</v>
      </c>
      <c r="C60" s="29" t="s">
        <v>101</v>
      </c>
      <c r="D60" s="30">
        <v>7506.9158558181352</v>
      </c>
      <c r="E60" s="31">
        <v>-0.90419204442090939</v>
      </c>
      <c r="F60" s="32">
        <v>52</v>
      </c>
      <c r="G60" s="33">
        <v>2</v>
      </c>
      <c r="H60" s="32">
        <v>47</v>
      </c>
      <c r="I60" s="34">
        <v>2</v>
      </c>
      <c r="J60" s="35">
        <v>0</v>
      </c>
      <c r="K60" s="36" t="s">
        <v>102</v>
      </c>
    </row>
    <row r="61" spans="1:11" ht="14.25" customHeight="1">
      <c r="A61" s="58">
        <v>99</v>
      </c>
      <c r="B61" s="59">
        <v>542</v>
      </c>
      <c r="C61" s="60" t="s">
        <v>103</v>
      </c>
      <c r="D61" s="61">
        <v>18445.189407447226</v>
      </c>
      <c r="E61" s="62">
        <v>-0.90192876337734174</v>
      </c>
      <c r="F61" s="63">
        <v>53</v>
      </c>
      <c r="G61" s="64">
        <v>2</v>
      </c>
      <c r="H61" s="63">
        <v>52</v>
      </c>
      <c r="I61" s="65">
        <v>3</v>
      </c>
      <c r="J61" s="66">
        <v>-1</v>
      </c>
      <c r="K61" s="67" t="s">
        <v>104</v>
      </c>
    </row>
    <row r="62" spans="1:11" ht="14.25" customHeight="1">
      <c r="A62" s="27">
        <v>99</v>
      </c>
      <c r="B62" s="28">
        <v>498</v>
      </c>
      <c r="C62" s="29" t="s">
        <v>105</v>
      </c>
      <c r="D62" s="30">
        <v>13336.895258960862</v>
      </c>
      <c r="E62" s="31">
        <v>-0.85970932370252784</v>
      </c>
      <c r="F62" s="32">
        <v>54</v>
      </c>
      <c r="G62" s="33">
        <v>3</v>
      </c>
      <c r="H62" s="32">
        <v>55</v>
      </c>
      <c r="I62" s="34">
        <v>3</v>
      </c>
      <c r="J62" s="35">
        <v>0</v>
      </c>
      <c r="K62" s="36" t="s">
        <v>106</v>
      </c>
    </row>
    <row r="63" spans="1:11" ht="14.25" customHeight="1">
      <c r="A63" s="27">
        <v>0</v>
      </c>
      <c r="B63" s="28">
        <v>2730</v>
      </c>
      <c r="C63" s="29" t="s">
        <v>107</v>
      </c>
      <c r="D63" s="30">
        <v>40841.625865522088</v>
      </c>
      <c r="E63" s="31">
        <v>-0.84846591818969408</v>
      </c>
      <c r="F63" s="32">
        <v>55</v>
      </c>
      <c r="G63" s="33">
        <v>3</v>
      </c>
      <c r="H63" s="32">
        <v>53</v>
      </c>
      <c r="I63" s="34">
        <v>3</v>
      </c>
      <c r="J63" s="35">
        <v>0</v>
      </c>
      <c r="K63" s="36" t="s">
        <v>108</v>
      </c>
    </row>
    <row r="64" spans="1:11" ht="14.25" customHeight="1">
      <c r="A64" s="27">
        <v>99</v>
      </c>
      <c r="B64" s="28">
        <v>46</v>
      </c>
      <c r="C64" s="29" t="s">
        <v>109</v>
      </c>
      <c r="D64" s="30">
        <v>3955.6773721369136</v>
      </c>
      <c r="E64" s="31">
        <v>-0.84402687161570833</v>
      </c>
      <c r="F64" s="32">
        <v>56</v>
      </c>
      <c r="G64" s="33">
        <v>3</v>
      </c>
      <c r="H64" s="32">
        <v>75</v>
      </c>
      <c r="I64" s="34">
        <v>3</v>
      </c>
      <c r="J64" s="35">
        <v>0</v>
      </c>
      <c r="K64" s="36" t="s">
        <v>110</v>
      </c>
    </row>
    <row r="65" spans="1:11" ht="14.25" customHeight="1">
      <c r="A65" s="27">
        <v>99</v>
      </c>
      <c r="B65" s="28">
        <v>913</v>
      </c>
      <c r="C65" s="29" t="s">
        <v>111</v>
      </c>
      <c r="D65" s="30">
        <v>5694.4580640406839</v>
      </c>
      <c r="E65" s="31">
        <v>-0.83162968916215962</v>
      </c>
      <c r="F65" s="32">
        <v>57</v>
      </c>
      <c r="G65" s="33">
        <v>3</v>
      </c>
      <c r="H65" s="32">
        <v>59</v>
      </c>
      <c r="I65" s="34">
        <v>3</v>
      </c>
      <c r="J65" s="35">
        <v>0</v>
      </c>
      <c r="K65" s="36" t="s">
        <v>544</v>
      </c>
    </row>
    <row r="66" spans="1:11" ht="14.25" customHeight="1">
      <c r="A66" s="27">
        <v>99</v>
      </c>
      <c r="B66" s="28">
        <v>499</v>
      </c>
      <c r="C66" s="29" t="s">
        <v>112</v>
      </c>
      <c r="D66" s="30">
        <v>18233.811817675894</v>
      </c>
      <c r="E66" s="31">
        <v>-0.82254614570500695</v>
      </c>
      <c r="F66" s="32">
        <v>58</v>
      </c>
      <c r="G66" s="33">
        <v>3</v>
      </c>
      <c r="H66" s="32">
        <v>67</v>
      </c>
      <c r="I66" s="34">
        <v>3</v>
      </c>
      <c r="J66" s="35">
        <v>0</v>
      </c>
      <c r="K66" s="36" t="s">
        <v>113</v>
      </c>
    </row>
    <row r="67" spans="1:11" ht="14.25" customHeight="1">
      <c r="A67" s="27">
        <v>99</v>
      </c>
      <c r="B67" s="28">
        <v>502</v>
      </c>
      <c r="C67" s="29" t="s">
        <v>114</v>
      </c>
      <c r="D67" s="30">
        <v>15871.51020350892</v>
      </c>
      <c r="E67" s="31">
        <v>-0.82123127829376263</v>
      </c>
      <c r="F67" s="32">
        <v>59</v>
      </c>
      <c r="G67" s="33">
        <v>3</v>
      </c>
      <c r="H67" s="32">
        <v>54</v>
      </c>
      <c r="I67" s="34">
        <v>3</v>
      </c>
      <c r="J67" s="35">
        <v>0</v>
      </c>
      <c r="K67" s="36" t="s">
        <v>115</v>
      </c>
    </row>
    <row r="68" spans="1:11" ht="14.25" customHeight="1">
      <c r="A68" s="27">
        <v>99</v>
      </c>
      <c r="B68" s="28">
        <v>1296</v>
      </c>
      <c r="C68" s="29" t="s">
        <v>116</v>
      </c>
      <c r="D68" s="30">
        <v>8176.7558715221958</v>
      </c>
      <c r="E68" s="31">
        <v>-0.82121894334252643</v>
      </c>
      <c r="F68" s="32">
        <v>60</v>
      </c>
      <c r="G68" s="33">
        <v>3</v>
      </c>
      <c r="H68" s="32">
        <v>57</v>
      </c>
      <c r="I68" s="34">
        <v>3</v>
      </c>
      <c r="J68" s="35">
        <v>0</v>
      </c>
      <c r="K68" s="36" t="s">
        <v>117</v>
      </c>
    </row>
    <row r="69" spans="1:11" ht="14.25" customHeight="1">
      <c r="A69" s="27">
        <v>99</v>
      </c>
      <c r="B69" s="28">
        <v>490</v>
      </c>
      <c r="C69" s="29" t="s">
        <v>118</v>
      </c>
      <c r="D69" s="30">
        <v>11715.739754967108</v>
      </c>
      <c r="E69" s="31">
        <v>-0.81253389137953269</v>
      </c>
      <c r="F69" s="32">
        <v>61</v>
      </c>
      <c r="G69" s="33">
        <v>3</v>
      </c>
      <c r="H69" s="32">
        <v>68</v>
      </c>
      <c r="I69" s="34">
        <v>3</v>
      </c>
      <c r="J69" s="35">
        <v>0</v>
      </c>
      <c r="K69" s="36" t="s">
        <v>119</v>
      </c>
    </row>
    <row r="70" spans="1:11" ht="14.25" customHeight="1">
      <c r="A70" s="27">
        <v>99</v>
      </c>
      <c r="B70" s="28">
        <v>4201</v>
      </c>
      <c r="C70" s="29" t="s">
        <v>120</v>
      </c>
      <c r="D70" s="30">
        <v>10642.701865576522</v>
      </c>
      <c r="E70" s="31">
        <v>-0.80032742032146198</v>
      </c>
      <c r="F70" s="32">
        <v>62</v>
      </c>
      <c r="G70" s="33">
        <v>3</v>
      </c>
      <c r="H70" s="32">
        <v>74</v>
      </c>
      <c r="I70" s="34">
        <v>3</v>
      </c>
      <c r="J70" s="35">
        <v>0</v>
      </c>
      <c r="K70" s="36" t="s">
        <v>121</v>
      </c>
    </row>
    <row r="71" spans="1:11" ht="14.25" customHeight="1">
      <c r="A71" s="27">
        <v>99</v>
      </c>
      <c r="B71" s="28">
        <v>3611</v>
      </c>
      <c r="C71" s="29" t="s">
        <v>122</v>
      </c>
      <c r="D71" s="30">
        <v>7108.3168845411128</v>
      </c>
      <c r="E71" s="31">
        <v>-0.79608065269562334</v>
      </c>
      <c r="F71" s="32">
        <v>63</v>
      </c>
      <c r="G71" s="33">
        <v>3</v>
      </c>
      <c r="H71" s="32">
        <v>48</v>
      </c>
      <c r="I71" s="34">
        <v>2</v>
      </c>
      <c r="J71" s="35">
        <v>1</v>
      </c>
      <c r="K71" s="36" t="s">
        <v>123</v>
      </c>
    </row>
    <row r="72" spans="1:11" ht="14.25" customHeight="1">
      <c r="A72" s="27">
        <v>99</v>
      </c>
      <c r="B72" s="28">
        <v>492</v>
      </c>
      <c r="C72" s="29" t="s">
        <v>124</v>
      </c>
      <c r="D72" s="30">
        <v>9830.7665638766284</v>
      </c>
      <c r="E72" s="31">
        <v>-0.78939915618967726</v>
      </c>
      <c r="F72" s="32">
        <v>64</v>
      </c>
      <c r="G72" s="33">
        <v>3</v>
      </c>
      <c r="H72" s="32">
        <v>69</v>
      </c>
      <c r="I72" s="34">
        <v>3</v>
      </c>
      <c r="J72" s="35">
        <v>0</v>
      </c>
      <c r="K72" s="36" t="s">
        <v>125</v>
      </c>
    </row>
    <row r="73" spans="1:11" ht="14.25" customHeight="1">
      <c r="A73" s="27">
        <v>0</v>
      </c>
      <c r="B73" s="28">
        <v>634</v>
      </c>
      <c r="C73" s="29" t="s">
        <v>126</v>
      </c>
      <c r="D73" s="30">
        <v>21847.987363196098</v>
      </c>
      <c r="E73" s="31">
        <v>-0.78633559179219925</v>
      </c>
      <c r="F73" s="32">
        <v>65</v>
      </c>
      <c r="G73" s="33">
        <v>3</v>
      </c>
      <c r="H73" s="32">
        <v>56</v>
      </c>
      <c r="I73" s="34">
        <v>3</v>
      </c>
      <c r="J73" s="35">
        <v>0</v>
      </c>
      <c r="K73" s="36" t="s">
        <v>127</v>
      </c>
    </row>
    <row r="74" spans="1:11" ht="14.25" customHeight="1">
      <c r="A74" s="27">
        <v>99</v>
      </c>
      <c r="B74" s="28">
        <v>478</v>
      </c>
      <c r="C74" s="29" t="s">
        <v>128</v>
      </c>
      <c r="D74" s="30">
        <v>13645.6787311598</v>
      </c>
      <c r="E74" s="31">
        <v>-0.77977735740702436</v>
      </c>
      <c r="F74" s="32">
        <v>66</v>
      </c>
      <c r="G74" s="33">
        <v>3</v>
      </c>
      <c r="H74" s="32">
        <v>73</v>
      </c>
      <c r="I74" s="34">
        <v>3</v>
      </c>
      <c r="J74" s="35">
        <v>0</v>
      </c>
      <c r="K74" s="36" t="s">
        <v>129</v>
      </c>
    </row>
    <row r="75" spans="1:11" ht="14.25" customHeight="1">
      <c r="A75" s="27">
        <v>0</v>
      </c>
      <c r="B75" s="28">
        <v>8800</v>
      </c>
      <c r="C75" s="29" t="s">
        <v>130</v>
      </c>
      <c r="D75" s="30">
        <v>39883.370900220347</v>
      </c>
      <c r="E75" s="31">
        <v>-0.76814871183301781</v>
      </c>
      <c r="F75" s="32">
        <v>67</v>
      </c>
      <c r="G75" s="33">
        <v>3</v>
      </c>
      <c r="H75" s="32">
        <v>66</v>
      </c>
      <c r="I75" s="34">
        <v>3</v>
      </c>
      <c r="J75" s="35">
        <v>0</v>
      </c>
      <c r="K75" s="36" t="s">
        <v>131</v>
      </c>
    </row>
    <row r="76" spans="1:11" ht="14.25" customHeight="1">
      <c r="A76" s="27">
        <v>99</v>
      </c>
      <c r="B76" s="28">
        <v>529</v>
      </c>
      <c r="C76" s="29" t="s">
        <v>132</v>
      </c>
      <c r="D76" s="30">
        <v>12586.729094803766</v>
      </c>
      <c r="E76" s="31">
        <v>-0.76689089357771234</v>
      </c>
      <c r="F76" s="32">
        <v>68</v>
      </c>
      <c r="G76" s="33">
        <v>3</v>
      </c>
      <c r="H76" s="32">
        <v>64</v>
      </c>
      <c r="I76" s="34">
        <v>3</v>
      </c>
      <c r="J76" s="35">
        <v>0</v>
      </c>
      <c r="K76" s="36" t="s">
        <v>133</v>
      </c>
    </row>
    <row r="77" spans="1:11" ht="14.25" customHeight="1">
      <c r="A77" s="27">
        <v>99</v>
      </c>
      <c r="B77" s="28">
        <v>472</v>
      </c>
      <c r="C77" s="29" t="s">
        <v>134</v>
      </c>
      <c r="D77" s="30">
        <v>6894.6048733121297</v>
      </c>
      <c r="E77" s="31">
        <v>-0.76158262383547881</v>
      </c>
      <c r="F77" s="32">
        <v>69</v>
      </c>
      <c r="G77" s="33">
        <v>3</v>
      </c>
      <c r="H77" s="32">
        <v>62</v>
      </c>
      <c r="I77" s="34">
        <v>3</v>
      </c>
      <c r="J77" s="35">
        <v>0</v>
      </c>
      <c r="K77" s="36" t="s">
        <v>135</v>
      </c>
    </row>
    <row r="78" spans="1:11" ht="14.25" customHeight="1">
      <c r="A78" s="27">
        <v>0</v>
      </c>
      <c r="B78" s="28">
        <v>7500</v>
      </c>
      <c r="C78" s="29" t="s">
        <v>136</v>
      </c>
      <c r="D78" s="30">
        <v>29315.954802503638</v>
      </c>
      <c r="E78" s="31">
        <v>-0.76113565999798005</v>
      </c>
      <c r="F78" s="32">
        <v>70</v>
      </c>
      <c r="G78" s="33">
        <v>3</v>
      </c>
      <c r="H78" s="32">
        <v>76</v>
      </c>
      <c r="I78" s="34">
        <v>3</v>
      </c>
      <c r="J78" s="35">
        <v>0</v>
      </c>
      <c r="K78" s="36" t="s">
        <v>137</v>
      </c>
    </row>
    <row r="79" spans="1:11" ht="14.25" customHeight="1">
      <c r="A79" s="27">
        <v>99</v>
      </c>
      <c r="B79" s="28">
        <v>473</v>
      </c>
      <c r="C79" s="29" t="s">
        <v>138</v>
      </c>
      <c r="D79" s="30">
        <v>13357.669963487284</v>
      </c>
      <c r="E79" s="31">
        <v>-0.75262192324085708</v>
      </c>
      <c r="F79" s="32">
        <v>71</v>
      </c>
      <c r="G79" s="33">
        <v>3</v>
      </c>
      <c r="H79" s="32">
        <v>70</v>
      </c>
      <c r="I79" s="34">
        <v>3</v>
      </c>
      <c r="J79" s="35">
        <v>0</v>
      </c>
      <c r="K79" s="36" t="s">
        <v>139</v>
      </c>
    </row>
    <row r="80" spans="1:11" ht="14.25" customHeight="1">
      <c r="A80" s="27">
        <v>99</v>
      </c>
      <c r="B80" s="28">
        <v>637</v>
      </c>
      <c r="C80" s="29" t="s">
        <v>140</v>
      </c>
      <c r="D80" s="30">
        <v>23996.065791651228</v>
      </c>
      <c r="E80" s="31">
        <v>-0.75163330975149367</v>
      </c>
      <c r="F80" s="32">
        <v>72</v>
      </c>
      <c r="G80" s="33">
        <v>3</v>
      </c>
      <c r="H80" s="32">
        <v>65</v>
      </c>
      <c r="I80" s="34">
        <v>3</v>
      </c>
      <c r="J80" s="35">
        <v>0</v>
      </c>
      <c r="K80" s="36" t="s">
        <v>141</v>
      </c>
    </row>
    <row r="81" spans="1:11" ht="14.25" customHeight="1">
      <c r="A81" s="27">
        <v>99</v>
      </c>
      <c r="B81" s="28">
        <v>633</v>
      </c>
      <c r="C81" s="29" t="s">
        <v>142</v>
      </c>
      <c r="D81" s="30">
        <v>3354.2013109204972</v>
      </c>
      <c r="E81" s="31">
        <v>-0.72395158168187346</v>
      </c>
      <c r="F81" s="32">
        <v>73</v>
      </c>
      <c r="G81" s="33">
        <v>3</v>
      </c>
      <c r="H81" s="32">
        <v>63</v>
      </c>
      <c r="I81" s="34">
        <v>3</v>
      </c>
      <c r="J81" s="35">
        <v>0</v>
      </c>
      <c r="K81" s="36" t="s">
        <v>143</v>
      </c>
    </row>
    <row r="82" spans="1:11" ht="14.25" customHeight="1">
      <c r="A82" s="27">
        <v>0</v>
      </c>
      <c r="B82" s="28">
        <v>6000</v>
      </c>
      <c r="C82" s="29" t="s">
        <v>144</v>
      </c>
      <c r="D82" s="30">
        <v>28083.346181333782</v>
      </c>
      <c r="E82" s="31">
        <v>-0.71485270101775988</v>
      </c>
      <c r="F82" s="32">
        <v>74</v>
      </c>
      <c r="G82" s="33">
        <v>3</v>
      </c>
      <c r="H82" s="32">
        <v>77</v>
      </c>
      <c r="I82" s="34">
        <v>3</v>
      </c>
      <c r="J82" s="35">
        <v>0</v>
      </c>
      <c r="K82" s="36" t="s">
        <v>145</v>
      </c>
    </row>
    <row r="83" spans="1:11" ht="14.25" customHeight="1">
      <c r="A83" s="27">
        <v>99</v>
      </c>
      <c r="B83" s="28">
        <v>3574</v>
      </c>
      <c r="C83" s="29" t="s">
        <v>146</v>
      </c>
      <c r="D83" s="30">
        <v>6046.0606030497856</v>
      </c>
      <c r="E83" s="31">
        <v>-0.7055953658476003</v>
      </c>
      <c r="F83" s="32">
        <v>75</v>
      </c>
      <c r="G83" s="33">
        <v>3</v>
      </c>
      <c r="H83" s="32">
        <v>60</v>
      </c>
      <c r="I83" s="34">
        <v>3</v>
      </c>
      <c r="J83" s="35">
        <v>0</v>
      </c>
      <c r="K83" s="36" t="s">
        <v>147</v>
      </c>
    </row>
    <row r="84" spans="1:11" ht="14.25" customHeight="1">
      <c r="A84" s="27">
        <v>0</v>
      </c>
      <c r="B84" s="28">
        <v>31</v>
      </c>
      <c r="C84" s="29" t="s">
        <v>148</v>
      </c>
      <c r="D84" s="30">
        <v>25613.701656183814</v>
      </c>
      <c r="E84" s="31">
        <v>-0.69752500109645166</v>
      </c>
      <c r="F84" s="32">
        <v>76</v>
      </c>
      <c r="G84" s="33">
        <v>3</v>
      </c>
      <c r="H84" s="32">
        <v>72</v>
      </c>
      <c r="I84" s="34">
        <v>3</v>
      </c>
      <c r="J84" s="35">
        <v>0</v>
      </c>
      <c r="K84" s="36" t="s">
        <v>149</v>
      </c>
    </row>
    <row r="85" spans="1:11" ht="14.25" customHeight="1">
      <c r="A85" s="27">
        <v>0</v>
      </c>
      <c r="B85" s="28">
        <v>246</v>
      </c>
      <c r="C85" s="29" t="s">
        <v>150</v>
      </c>
      <c r="D85" s="30">
        <v>31234.443076972901</v>
      </c>
      <c r="E85" s="31">
        <v>-0.69322565221003241</v>
      </c>
      <c r="F85" s="32">
        <v>77</v>
      </c>
      <c r="G85" s="33">
        <v>3</v>
      </c>
      <c r="H85" s="32">
        <v>71</v>
      </c>
      <c r="I85" s="34">
        <v>3</v>
      </c>
      <c r="J85" s="35">
        <v>0</v>
      </c>
      <c r="K85" s="36" t="s">
        <v>151</v>
      </c>
    </row>
    <row r="86" spans="1:11" ht="14.25" customHeight="1">
      <c r="A86" s="27">
        <v>99</v>
      </c>
      <c r="B86" s="28">
        <v>489</v>
      </c>
      <c r="C86" s="29" t="s">
        <v>152</v>
      </c>
      <c r="D86" s="30">
        <v>9888.7487292947062</v>
      </c>
      <c r="E86" s="31">
        <v>-0.61877673969193159</v>
      </c>
      <c r="F86" s="32">
        <v>78</v>
      </c>
      <c r="G86" s="33">
        <v>3</v>
      </c>
      <c r="H86" s="32">
        <v>81</v>
      </c>
      <c r="I86" s="34">
        <v>3</v>
      </c>
      <c r="J86" s="35">
        <v>0</v>
      </c>
      <c r="K86" s="36" t="s">
        <v>153</v>
      </c>
    </row>
    <row r="87" spans="1:11" ht="14.25" customHeight="1">
      <c r="A87" s="27">
        <v>99</v>
      </c>
      <c r="B87" s="28">
        <v>1247</v>
      </c>
      <c r="C87" s="29" t="s">
        <v>154</v>
      </c>
      <c r="D87" s="30">
        <v>968.94951194760449</v>
      </c>
      <c r="E87" s="31">
        <v>-0.60252809070941338</v>
      </c>
      <c r="F87" s="32">
        <v>79</v>
      </c>
      <c r="G87" s="33">
        <v>3</v>
      </c>
      <c r="H87" s="32">
        <v>80</v>
      </c>
      <c r="I87" s="34">
        <v>3</v>
      </c>
      <c r="J87" s="35">
        <v>0</v>
      </c>
      <c r="K87" s="36" t="s">
        <v>155</v>
      </c>
    </row>
    <row r="88" spans="1:11" ht="14.25" customHeight="1">
      <c r="A88" s="27">
        <v>99</v>
      </c>
      <c r="B88" s="28">
        <v>505</v>
      </c>
      <c r="C88" s="29" t="s">
        <v>156</v>
      </c>
      <c r="D88" s="30">
        <v>3356.0542344133382</v>
      </c>
      <c r="E88" s="31">
        <v>-0.60054819461653985</v>
      </c>
      <c r="F88" s="32">
        <v>80</v>
      </c>
      <c r="G88" s="33">
        <v>3</v>
      </c>
      <c r="H88" s="32">
        <v>83</v>
      </c>
      <c r="I88" s="34">
        <v>3</v>
      </c>
      <c r="J88" s="33">
        <v>0</v>
      </c>
      <c r="K88" s="36" t="s">
        <v>542</v>
      </c>
    </row>
    <row r="89" spans="1:11" ht="14.25" customHeight="1">
      <c r="A89" s="27">
        <v>99</v>
      </c>
      <c r="B89" s="28">
        <v>525</v>
      </c>
      <c r="C89" s="29" t="s">
        <v>157</v>
      </c>
      <c r="D89" s="30">
        <v>4013.7345072081562</v>
      </c>
      <c r="E89" s="31">
        <v>-0.59729898643663837</v>
      </c>
      <c r="F89" s="32">
        <v>81</v>
      </c>
      <c r="G89" s="33">
        <v>3</v>
      </c>
      <c r="H89" s="32">
        <v>78</v>
      </c>
      <c r="I89" s="34">
        <v>3</v>
      </c>
      <c r="J89" s="35">
        <v>0</v>
      </c>
      <c r="K89" s="36" t="s">
        <v>158</v>
      </c>
    </row>
    <row r="90" spans="1:11" ht="14.25" customHeight="1">
      <c r="A90" s="27">
        <v>99</v>
      </c>
      <c r="B90" s="28">
        <v>480</v>
      </c>
      <c r="C90" s="29" t="s">
        <v>159</v>
      </c>
      <c r="D90" s="30">
        <v>11425.856605691928</v>
      </c>
      <c r="E90" s="31">
        <v>-0.59689789368595314</v>
      </c>
      <c r="F90" s="32">
        <v>82</v>
      </c>
      <c r="G90" s="33">
        <v>3</v>
      </c>
      <c r="H90" s="32">
        <v>79</v>
      </c>
      <c r="I90" s="34">
        <v>3</v>
      </c>
      <c r="J90" s="35">
        <v>0</v>
      </c>
      <c r="K90" s="36" t="s">
        <v>160</v>
      </c>
    </row>
    <row r="91" spans="1:11" ht="14.25" customHeight="1">
      <c r="A91" s="27">
        <v>0</v>
      </c>
      <c r="B91" s="28">
        <v>7300</v>
      </c>
      <c r="C91" s="29" t="s">
        <v>161</v>
      </c>
      <c r="D91" s="30">
        <v>75703.355060962524</v>
      </c>
      <c r="E91" s="31">
        <v>-0.59167060226971746</v>
      </c>
      <c r="F91" s="32">
        <v>83</v>
      </c>
      <c r="G91" s="33">
        <v>3</v>
      </c>
      <c r="H91" s="32">
        <v>87</v>
      </c>
      <c r="I91" s="34">
        <v>3</v>
      </c>
      <c r="J91" s="35">
        <v>0</v>
      </c>
      <c r="K91" s="36" t="s">
        <v>162</v>
      </c>
    </row>
    <row r="92" spans="1:11" ht="14.25" customHeight="1">
      <c r="A92" s="27">
        <v>99</v>
      </c>
      <c r="B92" s="28">
        <v>99</v>
      </c>
      <c r="C92" s="29" t="s">
        <v>163</v>
      </c>
      <c r="D92" s="30">
        <v>4996.6718399028796</v>
      </c>
      <c r="E92" s="31">
        <v>-0.58389776529391157</v>
      </c>
      <c r="F92" s="32">
        <v>84</v>
      </c>
      <c r="G92" s="33">
        <v>3</v>
      </c>
      <c r="H92" s="32">
        <v>86</v>
      </c>
      <c r="I92" s="34">
        <v>3</v>
      </c>
      <c r="J92" s="35">
        <v>0</v>
      </c>
      <c r="K92" s="36" t="s">
        <v>164</v>
      </c>
    </row>
    <row r="93" spans="1:11" ht="14.25" customHeight="1">
      <c r="A93" s="27">
        <v>99</v>
      </c>
      <c r="B93" s="28">
        <v>1290</v>
      </c>
      <c r="C93" s="29" t="s">
        <v>165</v>
      </c>
      <c r="D93" s="30">
        <v>6485.9586538434824</v>
      </c>
      <c r="E93" s="31">
        <v>-0.57401417251489117</v>
      </c>
      <c r="F93" s="32">
        <v>85</v>
      </c>
      <c r="G93" s="33">
        <v>3</v>
      </c>
      <c r="H93" s="32">
        <v>82</v>
      </c>
      <c r="I93" s="34">
        <v>3</v>
      </c>
      <c r="J93" s="35">
        <v>0</v>
      </c>
      <c r="K93" s="36" t="s">
        <v>166</v>
      </c>
    </row>
    <row r="94" spans="1:11" ht="14.25" customHeight="1">
      <c r="A94" s="27">
        <v>0</v>
      </c>
      <c r="B94" s="28">
        <v>1034</v>
      </c>
      <c r="C94" s="29" t="s">
        <v>167</v>
      </c>
      <c r="D94" s="30">
        <v>21450.621829783962</v>
      </c>
      <c r="E94" s="31">
        <v>-0.54400522952495867</v>
      </c>
      <c r="F94" s="32">
        <v>86</v>
      </c>
      <c r="G94" s="33">
        <v>3</v>
      </c>
      <c r="H94" s="32">
        <v>85</v>
      </c>
      <c r="I94" s="34">
        <v>3</v>
      </c>
      <c r="J94" s="35">
        <v>0</v>
      </c>
      <c r="K94" s="36" t="s">
        <v>168</v>
      </c>
    </row>
    <row r="95" spans="1:11" ht="14.25" customHeight="1">
      <c r="A95" s="27">
        <v>99</v>
      </c>
      <c r="B95" s="28">
        <v>1295</v>
      </c>
      <c r="C95" s="29" t="s">
        <v>169</v>
      </c>
      <c r="D95" s="30">
        <v>6252.867332081817</v>
      </c>
      <c r="E95" s="31">
        <v>-0.52122477056912642</v>
      </c>
      <c r="F95" s="32">
        <v>87</v>
      </c>
      <c r="G95" s="33">
        <v>3</v>
      </c>
      <c r="H95" s="32">
        <v>84</v>
      </c>
      <c r="I95" s="34">
        <v>3</v>
      </c>
      <c r="J95" s="35">
        <v>0</v>
      </c>
      <c r="K95" s="36" t="s">
        <v>170</v>
      </c>
    </row>
    <row r="96" spans="1:11" ht="14.25" customHeight="1">
      <c r="A96" s="27">
        <v>0</v>
      </c>
      <c r="B96" s="28">
        <v>7000</v>
      </c>
      <c r="C96" s="29" t="s">
        <v>171</v>
      </c>
      <c r="D96" s="30">
        <v>72578.186271152954</v>
      </c>
      <c r="E96" s="31">
        <v>-0.49123108097483681</v>
      </c>
      <c r="F96" s="32">
        <v>88</v>
      </c>
      <c r="G96" s="33">
        <v>3</v>
      </c>
      <c r="H96" s="32">
        <v>93</v>
      </c>
      <c r="I96" s="34">
        <v>4</v>
      </c>
      <c r="J96" s="35">
        <v>-1</v>
      </c>
      <c r="K96" s="36" t="s">
        <v>172</v>
      </c>
    </row>
    <row r="97" spans="1:11" ht="14.25" customHeight="1">
      <c r="A97" s="27">
        <v>99</v>
      </c>
      <c r="B97" s="28">
        <v>831</v>
      </c>
      <c r="C97" s="29" t="s">
        <v>173</v>
      </c>
      <c r="D97" s="30">
        <v>9078.3861336758328</v>
      </c>
      <c r="E97" s="31">
        <v>-0.48483222820462912</v>
      </c>
      <c r="F97" s="32">
        <v>89</v>
      </c>
      <c r="G97" s="33">
        <v>3</v>
      </c>
      <c r="H97" s="32">
        <v>89</v>
      </c>
      <c r="I97" s="34">
        <v>4</v>
      </c>
      <c r="J97" s="66">
        <v>-1</v>
      </c>
      <c r="K97" s="36" t="s">
        <v>174</v>
      </c>
    </row>
    <row r="98" spans="1:11" ht="14.25" customHeight="1">
      <c r="A98" s="48">
        <v>99</v>
      </c>
      <c r="B98" s="49">
        <v>517</v>
      </c>
      <c r="C98" s="50" t="s">
        <v>175</v>
      </c>
      <c r="D98" s="51">
        <v>3649.4599737468316</v>
      </c>
      <c r="E98" s="52">
        <v>-0.42156080544957436</v>
      </c>
      <c r="F98" s="53">
        <v>90</v>
      </c>
      <c r="G98" s="54">
        <v>4</v>
      </c>
      <c r="H98" s="53">
        <v>88</v>
      </c>
      <c r="I98" s="55">
        <v>4</v>
      </c>
      <c r="J98" s="35">
        <v>0</v>
      </c>
      <c r="K98" s="57" t="s">
        <v>176</v>
      </c>
    </row>
    <row r="99" spans="1:11" ht="14.25" customHeight="1">
      <c r="A99" s="27">
        <v>99</v>
      </c>
      <c r="B99" s="28">
        <v>2034</v>
      </c>
      <c r="C99" s="29" t="s">
        <v>177</v>
      </c>
      <c r="D99" s="30">
        <v>8834.2813745919284</v>
      </c>
      <c r="E99" s="31">
        <v>-0.4162383867190817</v>
      </c>
      <c r="F99" s="32">
        <v>91</v>
      </c>
      <c r="G99" s="33">
        <v>4</v>
      </c>
      <c r="H99" s="32">
        <v>90</v>
      </c>
      <c r="I99" s="34">
        <v>4</v>
      </c>
      <c r="J99" s="35">
        <v>0</v>
      </c>
      <c r="K99" s="36" t="s">
        <v>178</v>
      </c>
    </row>
    <row r="100" spans="1:11" ht="14.25" customHeight="1">
      <c r="A100" s="27">
        <v>0</v>
      </c>
      <c r="B100" s="28">
        <v>6700</v>
      </c>
      <c r="C100" s="29" t="s">
        <v>179</v>
      </c>
      <c r="D100" s="30">
        <v>41813.504816973007</v>
      </c>
      <c r="E100" s="31">
        <v>-0.41588911911257753</v>
      </c>
      <c r="F100" s="32">
        <v>92</v>
      </c>
      <c r="G100" s="33">
        <v>4</v>
      </c>
      <c r="H100" s="32">
        <v>99</v>
      </c>
      <c r="I100" s="34">
        <v>4</v>
      </c>
      <c r="J100" s="35">
        <v>0</v>
      </c>
      <c r="K100" s="36" t="s">
        <v>180</v>
      </c>
    </row>
    <row r="101" spans="1:11" ht="14.25" customHeight="1">
      <c r="A101" s="27">
        <v>0</v>
      </c>
      <c r="B101" s="28">
        <v>7600</v>
      </c>
      <c r="C101" s="29" t="s">
        <v>181</v>
      </c>
      <c r="D101" s="30">
        <v>47427.454496077095</v>
      </c>
      <c r="E101" s="31">
        <v>-0.38955694928944473</v>
      </c>
      <c r="F101" s="32">
        <v>93</v>
      </c>
      <c r="G101" s="33">
        <v>4</v>
      </c>
      <c r="H101" s="32">
        <v>96</v>
      </c>
      <c r="I101" s="34">
        <v>4</v>
      </c>
      <c r="J101" s="35">
        <v>0</v>
      </c>
      <c r="K101" s="36" t="s">
        <v>182</v>
      </c>
    </row>
    <row r="102" spans="1:11" ht="14.25" customHeight="1">
      <c r="A102" s="27">
        <v>0</v>
      </c>
      <c r="B102" s="28">
        <v>2560</v>
      </c>
      <c r="C102" s="29" t="s">
        <v>183</v>
      </c>
      <c r="D102" s="30">
        <v>24312.67110936041</v>
      </c>
      <c r="E102" s="31">
        <v>-0.38947720591526191</v>
      </c>
      <c r="F102" s="32">
        <v>94</v>
      </c>
      <c r="G102" s="33">
        <v>4</v>
      </c>
      <c r="H102" s="32">
        <v>105</v>
      </c>
      <c r="I102" s="34">
        <v>4</v>
      </c>
      <c r="J102" s="35">
        <v>0</v>
      </c>
      <c r="K102" s="36" t="s">
        <v>184</v>
      </c>
    </row>
    <row r="103" spans="1:11" ht="14.25" customHeight="1">
      <c r="A103" s="27">
        <v>0</v>
      </c>
      <c r="B103" s="28">
        <v>2720</v>
      </c>
      <c r="C103" s="29" t="s">
        <v>185</v>
      </c>
      <c r="D103" s="30">
        <v>24776.483864020196</v>
      </c>
      <c r="E103" s="31">
        <v>-0.38571178052274635</v>
      </c>
      <c r="F103" s="32">
        <v>95</v>
      </c>
      <c r="G103" s="33">
        <v>4</v>
      </c>
      <c r="H103" s="32">
        <v>91</v>
      </c>
      <c r="I103" s="34">
        <v>4</v>
      </c>
      <c r="J103" s="35">
        <v>0</v>
      </c>
      <c r="K103" s="36" t="s">
        <v>186</v>
      </c>
    </row>
    <row r="104" spans="1:11" ht="14.25" customHeight="1">
      <c r="A104" s="27">
        <v>99</v>
      </c>
      <c r="B104" s="28">
        <v>496</v>
      </c>
      <c r="C104" s="29" t="s">
        <v>187</v>
      </c>
      <c r="D104" s="30">
        <v>6076.7596674231763</v>
      </c>
      <c r="E104" s="31">
        <v>-0.38554164677220187</v>
      </c>
      <c r="F104" s="32">
        <v>96</v>
      </c>
      <c r="G104" s="33">
        <v>4</v>
      </c>
      <c r="H104" s="32">
        <v>92</v>
      </c>
      <c r="I104" s="34">
        <v>4</v>
      </c>
      <c r="J104" s="35">
        <v>0</v>
      </c>
      <c r="K104" s="36" t="s">
        <v>188</v>
      </c>
    </row>
    <row r="105" spans="1:11" ht="14.25" customHeight="1">
      <c r="A105" s="27">
        <v>99</v>
      </c>
      <c r="B105" s="28">
        <v>485</v>
      </c>
      <c r="C105" s="29" t="s">
        <v>189</v>
      </c>
      <c r="D105" s="30">
        <v>6117.884213488468</v>
      </c>
      <c r="E105" s="31">
        <v>-0.37788799656425948</v>
      </c>
      <c r="F105" s="32">
        <v>97</v>
      </c>
      <c r="G105" s="33">
        <v>4</v>
      </c>
      <c r="H105" s="32">
        <v>95</v>
      </c>
      <c r="I105" s="34">
        <v>4</v>
      </c>
      <c r="J105" s="35">
        <v>0</v>
      </c>
      <c r="K105" s="36" t="s">
        <v>190</v>
      </c>
    </row>
    <row r="106" spans="1:11" ht="14.25" customHeight="1">
      <c r="A106" s="27">
        <v>0</v>
      </c>
      <c r="B106" s="28">
        <v>2630</v>
      </c>
      <c r="C106" s="29" t="s">
        <v>191</v>
      </c>
      <c r="D106" s="30">
        <v>51248.407178458372</v>
      </c>
      <c r="E106" s="31">
        <v>-0.35774941503733249</v>
      </c>
      <c r="F106" s="32">
        <v>98</v>
      </c>
      <c r="G106" s="33">
        <v>4</v>
      </c>
      <c r="H106" s="32">
        <v>100</v>
      </c>
      <c r="I106" s="34">
        <v>4</v>
      </c>
      <c r="J106" s="35">
        <v>0</v>
      </c>
      <c r="K106" s="36" t="s">
        <v>192</v>
      </c>
    </row>
    <row r="107" spans="1:11" ht="14.25" customHeight="1">
      <c r="A107" s="27">
        <v>99</v>
      </c>
      <c r="B107" s="28">
        <v>654</v>
      </c>
      <c r="C107" s="29" t="s">
        <v>193</v>
      </c>
      <c r="D107" s="30">
        <v>17639.663526243003</v>
      </c>
      <c r="E107" s="31">
        <v>-0.31471381481180122</v>
      </c>
      <c r="F107" s="32">
        <v>99</v>
      </c>
      <c r="G107" s="33">
        <v>4</v>
      </c>
      <c r="H107" s="32">
        <v>97</v>
      </c>
      <c r="I107" s="34">
        <v>4</v>
      </c>
      <c r="J107" s="35">
        <v>0</v>
      </c>
      <c r="K107" s="36" t="s">
        <v>194</v>
      </c>
    </row>
    <row r="108" spans="1:11" ht="14.25" customHeight="1">
      <c r="A108" s="27">
        <v>99</v>
      </c>
      <c r="B108" s="28">
        <v>543</v>
      </c>
      <c r="C108" s="29" t="s">
        <v>195</v>
      </c>
      <c r="D108" s="30">
        <v>7432.9627291860515</v>
      </c>
      <c r="E108" s="31">
        <v>-0.30514716974182532</v>
      </c>
      <c r="F108" s="32">
        <v>100</v>
      </c>
      <c r="G108" s="33">
        <v>4</v>
      </c>
      <c r="H108" s="32">
        <v>98</v>
      </c>
      <c r="I108" s="34">
        <v>4</v>
      </c>
      <c r="J108" s="35">
        <v>0</v>
      </c>
      <c r="K108" s="36" t="s">
        <v>196</v>
      </c>
    </row>
    <row r="109" spans="1:11" ht="14.25" customHeight="1">
      <c r="A109" s="27">
        <v>99</v>
      </c>
      <c r="B109" s="28">
        <v>534</v>
      </c>
      <c r="C109" s="29" t="s">
        <v>197</v>
      </c>
      <c r="D109" s="30">
        <v>11784.636871799217</v>
      </c>
      <c r="E109" s="31">
        <v>-0.30039071979705517</v>
      </c>
      <c r="F109" s="32">
        <v>101</v>
      </c>
      <c r="G109" s="33">
        <v>4</v>
      </c>
      <c r="H109" s="32">
        <v>102</v>
      </c>
      <c r="I109" s="34">
        <v>4</v>
      </c>
      <c r="J109" s="35">
        <v>0</v>
      </c>
      <c r="K109" s="36" t="s">
        <v>198</v>
      </c>
    </row>
    <row r="110" spans="1:11" ht="14.25" customHeight="1">
      <c r="A110" s="27">
        <v>0</v>
      </c>
      <c r="B110" s="28">
        <v>2200</v>
      </c>
      <c r="C110" s="29" t="s">
        <v>199</v>
      </c>
      <c r="D110" s="30">
        <v>33021.11592418424</v>
      </c>
      <c r="E110" s="31">
        <v>-0.2998868867238374</v>
      </c>
      <c r="F110" s="32">
        <v>102</v>
      </c>
      <c r="G110" s="33">
        <v>4</v>
      </c>
      <c r="H110" s="32">
        <v>111</v>
      </c>
      <c r="I110" s="34">
        <v>4</v>
      </c>
      <c r="J110" s="35">
        <v>0</v>
      </c>
      <c r="K110" s="36" t="s">
        <v>200</v>
      </c>
    </row>
    <row r="111" spans="1:11" ht="14.25" customHeight="1">
      <c r="A111" s="27">
        <v>0</v>
      </c>
      <c r="B111" s="28">
        <v>8500</v>
      </c>
      <c r="C111" s="29" t="s">
        <v>201</v>
      </c>
      <c r="D111" s="30">
        <v>71206.510454447576</v>
      </c>
      <c r="E111" s="31">
        <v>-0.27817935590293885</v>
      </c>
      <c r="F111" s="32">
        <v>103</v>
      </c>
      <c r="G111" s="33">
        <v>4</v>
      </c>
      <c r="H111" s="32">
        <v>103</v>
      </c>
      <c r="I111" s="34">
        <v>4</v>
      </c>
      <c r="J111" s="35">
        <v>0</v>
      </c>
      <c r="K111" s="36" t="s">
        <v>202</v>
      </c>
    </row>
    <row r="112" spans="1:11" ht="14.25" customHeight="1">
      <c r="A112" s="27">
        <v>99</v>
      </c>
      <c r="B112" s="28">
        <v>494</v>
      </c>
      <c r="C112" s="29" t="s">
        <v>203</v>
      </c>
      <c r="D112" s="30">
        <v>16778.427062933886</v>
      </c>
      <c r="E112" s="31">
        <v>-0.26687107033197199</v>
      </c>
      <c r="F112" s="32">
        <v>104</v>
      </c>
      <c r="G112" s="33">
        <v>4</v>
      </c>
      <c r="H112" s="32">
        <v>106</v>
      </c>
      <c r="I112" s="34">
        <v>4</v>
      </c>
      <c r="J112" s="35">
        <v>0</v>
      </c>
      <c r="K112" s="36" t="s">
        <v>204</v>
      </c>
    </row>
    <row r="113" spans="1:11" ht="14.25" customHeight="1">
      <c r="A113" s="27">
        <v>0</v>
      </c>
      <c r="B113" s="28">
        <v>874</v>
      </c>
      <c r="C113" s="29" t="s">
        <v>205</v>
      </c>
      <c r="D113" s="30">
        <v>24864.81589503404</v>
      </c>
      <c r="E113" s="31">
        <v>-0.25190520348117706</v>
      </c>
      <c r="F113" s="32">
        <v>105</v>
      </c>
      <c r="G113" s="33">
        <v>4</v>
      </c>
      <c r="H113" s="32">
        <v>108</v>
      </c>
      <c r="I113" s="34">
        <v>4</v>
      </c>
      <c r="J113" s="35">
        <v>0</v>
      </c>
      <c r="K113" s="36" t="s">
        <v>206</v>
      </c>
    </row>
    <row r="114" spans="1:11" ht="14.25" customHeight="1">
      <c r="A114" s="27">
        <v>31</v>
      </c>
      <c r="B114" s="28"/>
      <c r="C114" s="29" t="s">
        <v>207</v>
      </c>
      <c r="D114" s="30">
        <v>8506.3278247027356</v>
      </c>
      <c r="E114" s="31">
        <v>-0.24690929642034695</v>
      </c>
      <c r="F114" s="32">
        <v>106</v>
      </c>
      <c r="G114" s="33">
        <v>4</v>
      </c>
      <c r="H114" s="32">
        <v>101</v>
      </c>
      <c r="I114" s="34">
        <v>4</v>
      </c>
      <c r="J114" s="35">
        <v>0</v>
      </c>
      <c r="K114" s="36" t="s">
        <v>208</v>
      </c>
    </row>
    <row r="115" spans="1:11" ht="14.25" customHeight="1">
      <c r="A115" s="27">
        <v>34</v>
      </c>
      <c r="B115" s="28"/>
      <c r="C115" s="29" t="s">
        <v>209</v>
      </c>
      <c r="D115" s="30">
        <v>10399.062588802884</v>
      </c>
      <c r="E115" s="31">
        <v>-0.24070461530430834</v>
      </c>
      <c r="F115" s="32">
        <v>107</v>
      </c>
      <c r="G115" s="33">
        <v>4</v>
      </c>
      <c r="H115" s="32">
        <v>109</v>
      </c>
      <c r="I115" s="34">
        <v>4</v>
      </c>
      <c r="J115" s="35">
        <v>0</v>
      </c>
      <c r="K115" s="36" t="s">
        <v>210</v>
      </c>
    </row>
    <row r="116" spans="1:11" ht="14.25" customHeight="1">
      <c r="A116" s="58">
        <v>99</v>
      </c>
      <c r="B116" s="59">
        <v>628</v>
      </c>
      <c r="C116" s="60" t="s">
        <v>211</v>
      </c>
      <c r="D116" s="61">
        <v>11164.030148524262</v>
      </c>
      <c r="E116" s="62">
        <v>-0.23308505126667051</v>
      </c>
      <c r="F116" s="63">
        <v>108</v>
      </c>
      <c r="G116" s="64">
        <v>4</v>
      </c>
      <c r="H116" s="63">
        <v>94</v>
      </c>
      <c r="I116" s="65">
        <v>4</v>
      </c>
      <c r="J116" s="66">
        <v>0</v>
      </c>
      <c r="K116" s="67" t="s">
        <v>212</v>
      </c>
    </row>
    <row r="117" spans="1:11" ht="14.25" customHeight="1">
      <c r="A117" s="27">
        <v>0</v>
      </c>
      <c r="B117" s="28">
        <v>9200</v>
      </c>
      <c r="C117" s="29" t="s">
        <v>213</v>
      </c>
      <c r="D117" s="30">
        <v>17332.370258114122</v>
      </c>
      <c r="E117" s="31">
        <v>-0.19265990265306135</v>
      </c>
      <c r="F117" s="32">
        <v>109</v>
      </c>
      <c r="G117" s="33">
        <v>5</v>
      </c>
      <c r="H117" s="32">
        <v>107</v>
      </c>
      <c r="I117" s="34">
        <v>4</v>
      </c>
      <c r="J117" s="35">
        <v>1</v>
      </c>
      <c r="K117" s="36" t="s">
        <v>214</v>
      </c>
    </row>
    <row r="118" spans="1:11" ht="14.25" customHeight="1">
      <c r="A118" s="27">
        <v>0</v>
      </c>
      <c r="B118" s="28">
        <v>1031</v>
      </c>
      <c r="C118" s="29" t="s">
        <v>215</v>
      </c>
      <c r="D118" s="30">
        <v>23074.735802288851</v>
      </c>
      <c r="E118" s="31">
        <v>-0.16475454268620285</v>
      </c>
      <c r="F118" s="32">
        <v>110</v>
      </c>
      <c r="G118" s="33">
        <v>5</v>
      </c>
      <c r="H118" s="32">
        <v>112</v>
      </c>
      <c r="I118" s="34">
        <v>4</v>
      </c>
      <c r="J118" s="35">
        <v>1</v>
      </c>
      <c r="K118" s="36" t="s">
        <v>216</v>
      </c>
    </row>
    <row r="119" spans="1:11" ht="14.25" customHeight="1">
      <c r="A119" s="27">
        <v>99</v>
      </c>
      <c r="B119" s="28">
        <v>507</v>
      </c>
      <c r="C119" s="29" t="s">
        <v>217</v>
      </c>
      <c r="D119" s="30">
        <v>9475.1666189029656</v>
      </c>
      <c r="E119" s="31">
        <v>-0.15439881848869422</v>
      </c>
      <c r="F119" s="32">
        <v>111</v>
      </c>
      <c r="G119" s="33">
        <v>5</v>
      </c>
      <c r="H119" s="32">
        <v>110</v>
      </c>
      <c r="I119" s="34">
        <v>4</v>
      </c>
      <c r="J119" s="35">
        <v>1</v>
      </c>
      <c r="K119" s="36" t="s">
        <v>218</v>
      </c>
    </row>
    <row r="120" spans="1:11" ht="14.25" customHeight="1">
      <c r="A120" s="27">
        <v>78</v>
      </c>
      <c r="B120" s="28"/>
      <c r="C120" s="29" t="s">
        <v>219</v>
      </c>
      <c r="D120" s="30">
        <v>7442.9259509427611</v>
      </c>
      <c r="E120" s="31">
        <v>-0.1426744028130274</v>
      </c>
      <c r="F120" s="32">
        <v>112</v>
      </c>
      <c r="G120" s="33">
        <v>5</v>
      </c>
      <c r="H120" s="32">
        <v>104</v>
      </c>
      <c r="I120" s="34">
        <v>4</v>
      </c>
      <c r="J120" s="35">
        <v>1</v>
      </c>
      <c r="K120" s="36" t="s">
        <v>220</v>
      </c>
    </row>
    <row r="121" spans="1:11" ht="14.25" customHeight="1">
      <c r="A121" s="27">
        <v>0</v>
      </c>
      <c r="B121" s="28">
        <v>70</v>
      </c>
      <c r="C121" s="29" t="s">
        <v>221</v>
      </c>
      <c r="D121" s="30">
        <v>219590.01791177102</v>
      </c>
      <c r="E121" s="31">
        <v>-0.14028858621438761</v>
      </c>
      <c r="F121" s="32">
        <v>113</v>
      </c>
      <c r="G121" s="33">
        <v>5</v>
      </c>
      <c r="H121" s="32">
        <v>118</v>
      </c>
      <c r="I121" s="34">
        <v>5</v>
      </c>
      <c r="J121" s="35">
        <v>0</v>
      </c>
      <c r="K121" s="36" t="s">
        <v>222</v>
      </c>
    </row>
    <row r="122" spans="1:11" ht="14.25" customHeight="1">
      <c r="A122" s="27">
        <v>29</v>
      </c>
      <c r="B122" s="28"/>
      <c r="C122" s="29" t="s">
        <v>223</v>
      </c>
      <c r="D122" s="30">
        <v>6635.5738742599824</v>
      </c>
      <c r="E122" s="31">
        <v>-0.13186497631481378</v>
      </c>
      <c r="F122" s="32">
        <v>114</v>
      </c>
      <c r="G122" s="33">
        <v>5</v>
      </c>
      <c r="H122" s="32">
        <v>114</v>
      </c>
      <c r="I122" s="34">
        <v>4</v>
      </c>
      <c r="J122" s="35">
        <v>1</v>
      </c>
      <c r="K122" s="36" t="s">
        <v>224</v>
      </c>
    </row>
    <row r="123" spans="1:11" ht="14.25" customHeight="1">
      <c r="A123" s="27">
        <v>99</v>
      </c>
      <c r="B123" s="28">
        <v>536</v>
      </c>
      <c r="C123" s="29" t="s">
        <v>225</v>
      </c>
      <c r="D123" s="30">
        <v>5585.3468748057494</v>
      </c>
      <c r="E123" s="31">
        <v>-0.12678505981598454</v>
      </c>
      <c r="F123" s="32">
        <v>115</v>
      </c>
      <c r="G123" s="33">
        <v>5</v>
      </c>
      <c r="H123" s="32">
        <v>113</v>
      </c>
      <c r="I123" s="34">
        <v>4</v>
      </c>
      <c r="J123" s="35">
        <v>1</v>
      </c>
      <c r="K123" s="36" t="s">
        <v>226</v>
      </c>
    </row>
    <row r="124" spans="1:11" ht="14.25" customHeight="1">
      <c r="A124" s="27">
        <v>73</v>
      </c>
      <c r="B124" s="28"/>
      <c r="C124" s="29" t="s">
        <v>227</v>
      </c>
      <c r="D124" s="30">
        <v>61760.161106481952</v>
      </c>
      <c r="E124" s="31">
        <v>-0.11722860300829219</v>
      </c>
      <c r="F124" s="32">
        <v>116</v>
      </c>
      <c r="G124" s="33">
        <v>5</v>
      </c>
      <c r="H124" s="32">
        <v>116</v>
      </c>
      <c r="I124" s="34">
        <v>4</v>
      </c>
      <c r="J124" s="35">
        <v>1</v>
      </c>
      <c r="K124" s="36" t="s">
        <v>228</v>
      </c>
    </row>
    <row r="125" spans="1:11" ht="14.25" customHeight="1">
      <c r="A125" s="27">
        <v>99</v>
      </c>
      <c r="B125" s="28">
        <v>4100</v>
      </c>
      <c r="C125" s="29" t="s">
        <v>229</v>
      </c>
      <c r="D125" s="30">
        <v>6913.3222539623321</v>
      </c>
      <c r="E125" s="31">
        <v>-0.10775198365710249</v>
      </c>
      <c r="F125" s="32">
        <v>117</v>
      </c>
      <c r="G125" s="33">
        <v>5</v>
      </c>
      <c r="H125" s="32">
        <v>120</v>
      </c>
      <c r="I125" s="34">
        <v>5</v>
      </c>
      <c r="J125" s="35">
        <v>0</v>
      </c>
      <c r="K125" s="36" t="s">
        <v>230</v>
      </c>
    </row>
    <row r="126" spans="1:11" ht="14.25" customHeight="1">
      <c r="A126" s="27">
        <v>0</v>
      </c>
      <c r="B126" s="28">
        <v>2100</v>
      </c>
      <c r="C126" s="29" t="s">
        <v>231</v>
      </c>
      <c r="D126" s="30">
        <v>19316.931975712847</v>
      </c>
      <c r="E126" s="31">
        <v>-9.0432665709924753E-2</v>
      </c>
      <c r="F126" s="32">
        <v>118</v>
      </c>
      <c r="G126" s="33">
        <v>5</v>
      </c>
      <c r="H126" s="32">
        <v>117</v>
      </c>
      <c r="I126" s="34">
        <v>4</v>
      </c>
      <c r="J126" s="35">
        <v>1</v>
      </c>
      <c r="K126" s="36" t="s">
        <v>232</v>
      </c>
    </row>
    <row r="127" spans="1:11" ht="14.25" customHeight="1">
      <c r="A127" s="27">
        <v>99</v>
      </c>
      <c r="B127" s="28">
        <v>530</v>
      </c>
      <c r="C127" s="29" t="s">
        <v>233</v>
      </c>
      <c r="D127" s="30">
        <v>5470.7767465506013</v>
      </c>
      <c r="E127" s="31">
        <v>-8.3226049038872554E-2</v>
      </c>
      <c r="F127" s="32">
        <v>119</v>
      </c>
      <c r="G127" s="33">
        <v>5</v>
      </c>
      <c r="H127" s="32">
        <v>115</v>
      </c>
      <c r="I127" s="34">
        <v>4</v>
      </c>
      <c r="J127" s="35">
        <v>1</v>
      </c>
      <c r="K127" s="36" t="s">
        <v>234</v>
      </c>
    </row>
    <row r="128" spans="1:11" ht="14.25" customHeight="1">
      <c r="A128" s="27">
        <v>99</v>
      </c>
      <c r="B128" s="28">
        <v>3608</v>
      </c>
      <c r="C128" s="29" t="s">
        <v>235</v>
      </c>
      <c r="D128" s="30">
        <v>1205.8423154849183</v>
      </c>
      <c r="E128" s="31">
        <v>-6.543737433393991E-2</v>
      </c>
      <c r="F128" s="32">
        <v>120</v>
      </c>
      <c r="G128" s="33">
        <v>5</v>
      </c>
      <c r="H128" s="32">
        <v>121</v>
      </c>
      <c r="I128" s="34">
        <v>5</v>
      </c>
      <c r="J128" s="35">
        <v>0</v>
      </c>
      <c r="K128" s="36" t="s">
        <v>236</v>
      </c>
    </row>
    <row r="129" spans="1:11" ht="14.25" customHeight="1">
      <c r="A129" s="27">
        <v>0</v>
      </c>
      <c r="B129" s="28">
        <v>6200</v>
      </c>
      <c r="C129" s="29" t="s">
        <v>237</v>
      </c>
      <c r="D129" s="30">
        <v>128639.49209964364</v>
      </c>
      <c r="E129" s="31">
        <v>-6.2286736677372279E-2</v>
      </c>
      <c r="F129" s="32">
        <v>121</v>
      </c>
      <c r="G129" s="33">
        <v>5</v>
      </c>
      <c r="H129" s="32">
        <v>130</v>
      </c>
      <c r="I129" s="34">
        <v>5</v>
      </c>
      <c r="J129" s="35">
        <v>0</v>
      </c>
      <c r="K129" s="36" t="s">
        <v>238</v>
      </c>
    </row>
    <row r="130" spans="1:11" ht="14.25" customHeight="1">
      <c r="A130" s="27">
        <v>0</v>
      </c>
      <c r="B130" s="28">
        <v>7700</v>
      </c>
      <c r="C130" s="29" t="s">
        <v>239</v>
      </c>
      <c r="D130" s="30">
        <v>44686.910335752844</v>
      </c>
      <c r="E130" s="31">
        <v>-4.5678670693860238E-2</v>
      </c>
      <c r="F130" s="32">
        <v>122</v>
      </c>
      <c r="G130" s="33">
        <v>5</v>
      </c>
      <c r="H130" s="32">
        <v>129</v>
      </c>
      <c r="I130" s="34">
        <v>5</v>
      </c>
      <c r="J130" s="35">
        <v>0</v>
      </c>
      <c r="K130" s="36" t="s">
        <v>240</v>
      </c>
    </row>
    <row r="131" spans="1:11" ht="14.25" customHeight="1">
      <c r="A131" s="27">
        <v>0</v>
      </c>
      <c r="B131" s="28">
        <v>7100</v>
      </c>
      <c r="C131" s="29" t="s">
        <v>241</v>
      </c>
      <c r="D131" s="30">
        <v>130088.35325916646</v>
      </c>
      <c r="E131" s="31">
        <v>-3.7592116891126369E-2</v>
      </c>
      <c r="F131" s="32">
        <v>123</v>
      </c>
      <c r="G131" s="33">
        <v>5</v>
      </c>
      <c r="H131" s="32">
        <v>127</v>
      </c>
      <c r="I131" s="34">
        <v>5</v>
      </c>
      <c r="J131" s="35">
        <v>0</v>
      </c>
      <c r="K131" s="36" t="s">
        <v>242</v>
      </c>
    </row>
    <row r="132" spans="1:11" ht="14.25" customHeight="1">
      <c r="A132" s="27">
        <v>0</v>
      </c>
      <c r="B132" s="28">
        <v>9600</v>
      </c>
      <c r="C132" s="29" t="s">
        <v>243</v>
      </c>
      <c r="D132" s="30">
        <v>39134.453838864079</v>
      </c>
      <c r="E132" s="31">
        <v>-3.4707567512045567E-2</v>
      </c>
      <c r="F132" s="32">
        <v>124</v>
      </c>
      <c r="G132" s="33">
        <v>5</v>
      </c>
      <c r="H132" s="32">
        <v>133</v>
      </c>
      <c r="I132" s="34">
        <v>5</v>
      </c>
      <c r="J132" s="35">
        <v>0</v>
      </c>
      <c r="K132" s="36" t="s">
        <v>244</v>
      </c>
    </row>
    <row r="133" spans="1:11" ht="14.25" customHeight="1">
      <c r="A133" s="27">
        <v>0</v>
      </c>
      <c r="B133" s="28">
        <v>1020</v>
      </c>
      <c r="C133" s="29" t="s">
        <v>245</v>
      </c>
      <c r="D133" s="30">
        <v>17080.752144277158</v>
      </c>
      <c r="E133" s="31">
        <v>-2.3585112994046337E-2</v>
      </c>
      <c r="F133" s="32">
        <v>125</v>
      </c>
      <c r="G133" s="33">
        <v>5</v>
      </c>
      <c r="H133" s="32">
        <v>119</v>
      </c>
      <c r="I133" s="34">
        <v>5</v>
      </c>
      <c r="J133" s="35">
        <v>0</v>
      </c>
      <c r="K133" s="36" t="s">
        <v>246</v>
      </c>
    </row>
    <row r="134" spans="1:11" ht="14.25" customHeight="1">
      <c r="A134" s="27">
        <v>8</v>
      </c>
      <c r="B134" s="28"/>
      <c r="C134" s="29" t="s">
        <v>247</v>
      </c>
      <c r="D134" s="30">
        <v>28033.424557676397</v>
      </c>
      <c r="E134" s="31">
        <v>-2.2990428748941822E-2</v>
      </c>
      <c r="F134" s="32">
        <v>126</v>
      </c>
      <c r="G134" s="33">
        <v>5</v>
      </c>
      <c r="H134" s="32">
        <v>126</v>
      </c>
      <c r="I134" s="34">
        <v>5</v>
      </c>
      <c r="J134" s="35">
        <v>0</v>
      </c>
      <c r="K134" s="36" t="s">
        <v>248</v>
      </c>
    </row>
    <row r="135" spans="1:11" ht="14.25" customHeight="1">
      <c r="A135" s="27">
        <v>0</v>
      </c>
      <c r="B135" s="28">
        <v>1061</v>
      </c>
      <c r="C135" s="29" t="s">
        <v>249</v>
      </c>
      <c r="D135" s="30">
        <v>40076.78713024062</v>
      </c>
      <c r="E135" s="31">
        <v>3.5913108282360591E-3</v>
      </c>
      <c r="F135" s="32">
        <v>127</v>
      </c>
      <c r="G135" s="33">
        <v>5</v>
      </c>
      <c r="H135" s="32">
        <v>137</v>
      </c>
      <c r="I135" s="34">
        <v>5</v>
      </c>
      <c r="J135" s="35">
        <v>0</v>
      </c>
      <c r="K135" s="36" t="s">
        <v>250</v>
      </c>
    </row>
    <row r="136" spans="1:11" ht="14.25" customHeight="1">
      <c r="A136" s="27">
        <v>0</v>
      </c>
      <c r="B136" s="28">
        <v>2800</v>
      </c>
      <c r="C136" s="29" t="s">
        <v>251</v>
      </c>
      <c r="D136" s="30">
        <v>23055.380845796575</v>
      </c>
      <c r="E136" s="31">
        <v>1.5864670029275676E-2</v>
      </c>
      <c r="F136" s="32">
        <v>128</v>
      </c>
      <c r="G136" s="33">
        <v>5</v>
      </c>
      <c r="H136" s="32">
        <v>131</v>
      </c>
      <c r="I136" s="34">
        <v>5</v>
      </c>
      <c r="J136" s="35">
        <v>0</v>
      </c>
      <c r="K136" s="36" t="s">
        <v>252</v>
      </c>
    </row>
    <row r="137" spans="1:11" ht="14.25" customHeight="1">
      <c r="A137" s="27">
        <v>53</v>
      </c>
      <c r="B137" s="28"/>
      <c r="C137" s="29" t="s">
        <v>253</v>
      </c>
      <c r="D137" s="30">
        <v>3852.2647351518222</v>
      </c>
      <c r="E137" s="31">
        <v>2.0721635003790487E-2</v>
      </c>
      <c r="F137" s="32">
        <v>129</v>
      </c>
      <c r="G137" s="33">
        <v>5</v>
      </c>
      <c r="H137" s="32">
        <v>138</v>
      </c>
      <c r="I137" s="34">
        <v>5</v>
      </c>
      <c r="J137" s="35">
        <v>0</v>
      </c>
      <c r="K137" s="36" t="s">
        <v>254</v>
      </c>
    </row>
    <row r="138" spans="1:11" ht="14.25" customHeight="1">
      <c r="A138" s="27">
        <v>0</v>
      </c>
      <c r="B138" s="28">
        <v>1063</v>
      </c>
      <c r="C138" s="29" t="s">
        <v>255</v>
      </c>
      <c r="D138" s="30">
        <v>21179.970111835231</v>
      </c>
      <c r="E138" s="31">
        <v>2.2128668102239187E-2</v>
      </c>
      <c r="F138" s="32">
        <v>130</v>
      </c>
      <c r="G138" s="33">
        <v>5</v>
      </c>
      <c r="H138" s="32">
        <v>134</v>
      </c>
      <c r="I138" s="34">
        <v>5</v>
      </c>
      <c r="J138" s="35">
        <v>0</v>
      </c>
      <c r="K138" s="36" t="s">
        <v>256</v>
      </c>
    </row>
    <row r="139" spans="1:11" ht="14.25" customHeight="1">
      <c r="A139" s="27">
        <v>99</v>
      </c>
      <c r="B139" s="28">
        <v>65</v>
      </c>
      <c r="C139" s="29" t="s">
        <v>257</v>
      </c>
      <c r="D139" s="30">
        <v>1685.1404547579084</v>
      </c>
      <c r="E139" s="31">
        <v>2.320735175117733E-2</v>
      </c>
      <c r="F139" s="32">
        <v>131</v>
      </c>
      <c r="G139" s="33">
        <v>5</v>
      </c>
      <c r="H139" s="32">
        <v>122</v>
      </c>
      <c r="I139" s="34">
        <v>5</v>
      </c>
      <c r="J139" s="35">
        <v>0</v>
      </c>
      <c r="K139" s="36" t="s">
        <v>258</v>
      </c>
    </row>
    <row r="140" spans="1:11" ht="14.25" customHeight="1">
      <c r="A140" s="27">
        <v>99</v>
      </c>
      <c r="B140" s="28">
        <v>3557</v>
      </c>
      <c r="C140" s="29" t="s">
        <v>259</v>
      </c>
      <c r="D140" s="30">
        <v>4337.6482015607226</v>
      </c>
      <c r="E140" s="31">
        <v>2.8132795790780575E-2</v>
      </c>
      <c r="F140" s="32">
        <v>132</v>
      </c>
      <c r="G140" s="33">
        <v>5</v>
      </c>
      <c r="H140" s="32">
        <v>123</v>
      </c>
      <c r="I140" s="34">
        <v>5</v>
      </c>
      <c r="J140" s="35">
        <v>0</v>
      </c>
      <c r="K140" s="36" t="s">
        <v>260</v>
      </c>
    </row>
    <row r="141" spans="1:11" ht="14.25" customHeight="1">
      <c r="A141" s="27">
        <v>99</v>
      </c>
      <c r="B141" s="28">
        <v>3730</v>
      </c>
      <c r="C141" s="29" t="s">
        <v>261</v>
      </c>
      <c r="D141" s="30">
        <v>16123.416264902016</v>
      </c>
      <c r="E141" s="68">
        <v>3.1995610166220975E-2</v>
      </c>
      <c r="F141" s="32">
        <v>133</v>
      </c>
      <c r="G141" s="33">
        <v>5</v>
      </c>
      <c r="H141" s="32">
        <v>149</v>
      </c>
      <c r="I141" s="34">
        <v>6</v>
      </c>
      <c r="J141" s="35">
        <v>-1</v>
      </c>
      <c r="K141" s="36" t="s">
        <v>262</v>
      </c>
    </row>
    <row r="142" spans="1:11" ht="14.25" customHeight="1">
      <c r="A142" s="27">
        <v>0</v>
      </c>
      <c r="B142" s="28">
        <v>9000</v>
      </c>
      <c r="C142" s="29" t="s">
        <v>263</v>
      </c>
      <c r="D142" s="30">
        <v>201813.75597064712</v>
      </c>
      <c r="E142" s="68">
        <v>3.4026253574523109E-2</v>
      </c>
      <c r="F142" s="32">
        <v>134</v>
      </c>
      <c r="G142" s="33">
        <v>5</v>
      </c>
      <c r="H142" s="32">
        <v>136</v>
      </c>
      <c r="I142" s="34">
        <v>5</v>
      </c>
      <c r="J142" s="35">
        <v>0</v>
      </c>
      <c r="K142" s="36" t="s">
        <v>264</v>
      </c>
    </row>
    <row r="143" spans="1:11" ht="14.25" customHeight="1">
      <c r="A143" s="27">
        <v>2</v>
      </c>
      <c r="B143" s="28"/>
      <c r="C143" s="29" t="s">
        <v>265</v>
      </c>
      <c r="D143" s="30">
        <v>13556.861581272693</v>
      </c>
      <c r="E143" s="68">
        <v>4.5080233516929871E-2</v>
      </c>
      <c r="F143" s="32">
        <v>135</v>
      </c>
      <c r="G143" s="33">
        <v>5</v>
      </c>
      <c r="H143" s="32">
        <v>124</v>
      </c>
      <c r="I143" s="34">
        <v>5</v>
      </c>
      <c r="J143" s="35">
        <v>0</v>
      </c>
      <c r="K143" s="36" t="s">
        <v>266</v>
      </c>
    </row>
    <row r="144" spans="1:11" ht="14.25" customHeight="1">
      <c r="A144" s="27">
        <v>39</v>
      </c>
      <c r="B144" s="28"/>
      <c r="C144" s="29" t="s">
        <v>267</v>
      </c>
      <c r="D144" s="30">
        <v>9452.1817855803438</v>
      </c>
      <c r="E144" s="68">
        <v>4.9257144710111188E-2</v>
      </c>
      <c r="F144" s="32">
        <v>136</v>
      </c>
      <c r="G144" s="33">
        <v>5</v>
      </c>
      <c r="H144" s="32">
        <v>125</v>
      </c>
      <c r="I144" s="34">
        <v>5</v>
      </c>
      <c r="J144" s="35">
        <v>0</v>
      </c>
      <c r="K144" s="36" t="s">
        <v>268</v>
      </c>
    </row>
    <row r="145" spans="1:11" ht="14.25" customHeight="1">
      <c r="A145" s="27">
        <v>76</v>
      </c>
      <c r="B145" s="28"/>
      <c r="C145" s="29" t="s">
        <v>269</v>
      </c>
      <c r="D145" s="30">
        <v>22132.240368487041</v>
      </c>
      <c r="E145" s="68">
        <v>8.7129985202881233E-2</v>
      </c>
      <c r="F145" s="32">
        <v>137</v>
      </c>
      <c r="G145" s="33">
        <v>5</v>
      </c>
      <c r="H145" s="32">
        <v>128</v>
      </c>
      <c r="I145" s="34">
        <v>5</v>
      </c>
      <c r="J145" s="35">
        <v>0</v>
      </c>
      <c r="K145" s="36" t="s">
        <v>270</v>
      </c>
    </row>
    <row r="146" spans="1:11" ht="14.25" customHeight="1">
      <c r="A146" s="27">
        <v>99</v>
      </c>
      <c r="B146" s="28">
        <v>508</v>
      </c>
      <c r="C146" s="29" t="s">
        <v>271</v>
      </c>
      <c r="D146" s="30">
        <v>3188.0085307714694</v>
      </c>
      <c r="E146" s="68">
        <v>9.8872933757461437E-2</v>
      </c>
      <c r="F146" s="32">
        <v>138</v>
      </c>
      <c r="G146" s="33">
        <v>5</v>
      </c>
      <c r="H146" s="32">
        <v>132</v>
      </c>
      <c r="I146" s="34">
        <v>5</v>
      </c>
      <c r="J146" s="35">
        <v>0</v>
      </c>
      <c r="K146" s="36" t="s">
        <v>272</v>
      </c>
    </row>
    <row r="147" spans="1:11" ht="14.25" customHeight="1">
      <c r="A147" s="27">
        <v>99</v>
      </c>
      <c r="B147" s="28">
        <v>1066</v>
      </c>
      <c r="C147" s="29" t="s">
        <v>273</v>
      </c>
      <c r="D147" s="30">
        <v>6919.177271922832</v>
      </c>
      <c r="E147" s="68">
        <v>0.10709223810826698</v>
      </c>
      <c r="F147" s="32">
        <v>139</v>
      </c>
      <c r="G147" s="33">
        <v>5</v>
      </c>
      <c r="H147" s="32">
        <v>146</v>
      </c>
      <c r="I147" s="34">
        <v>5</v>
      </c>
      <c r="J147" s="35">
        <v>0</v>
      </c>
      <c r="K147" s="36" t="s">
        <v>274</v>
      </c>
    </row>
    <row r="148" spans="1:11" ht="14.25" customHeight="1">
      <c r="A148" s="48">
        <v>12</v>
      </c>
      <c r="B148" s="49"/>
      <c r="C148" s="50" t="s">
        <v>275</v>
      </c>
      <c r="D148" s="51">
        <v>12163.091518559269</v>
      </c>
      <c r="E148" s="69">
        <v>0.15243042503730109</v>
      </c>
      <c r="F148" s="53">
        <v>140</v>
      </c>
      <c r="G148" s="54">
        <v>6</v>
      </c>
      <c r="H148" s="53">
        <v>148</v>
      </c>
      <c r="I148" s="55">
        <v>6</v>
      </c>
      <c r="J148" s="56">
        <v>0</v>
      </c>
      <c r="K148" s="57" t="s">
        <v>276</v>
      </c>
    </row>
    <row r="149" spans="1:11" ht="14.25" customHeight="1">
      <c r="A149" s="27">
        <v>42</v>
      </c>
      <c r="B149" s="28"/>
      <c r="C149" s="29" t="s">
        <v>277</v>
      </c>
      <c r="D149" s="30">
        <v>12726.982083412575</v>
      </c>
      <c r="E149" s="68">
        <v>0.16557015499859579</v>
      </c>
      <c r="F149" s="32">
        <v>141</v>
      </c>
      <c r="G149" s="33">
        <v>6</v>
      </c>
      <c r="H149" s="32">
        <v>135</v>
      </c>
      <c r="I149" s="34">
        <v>5</v>
      </c>
      <c r="J149" s="35">
        <v>1</v>
      </c>
      <c r="K149" s="36" t="s">
        <v>278</v>
      </c>
    </row>
    <row r="150" spans="1:11" ht="14.25" customHeight="1">
      <c r="A150" s="27">
        <v>0</v>
      </c>
      <c r="B150" s="28">
        <v>2400</v>
      </c>
      <c r="C150" s="29" t="s">
        <v>279</v>
      </c>
      <c r="D150" s="30">
        <v>36067.589684434897</v>
      </c>
      <c r="E150" s="68">
        <v>0.1714293074798055</v>
      </c>
      <c r="F150" s="32">
        <v>142</v>
      </c>
      <c r="G150" s="33">
        <v>6</v>
      </c>
      <c r="H150" s="32">
        <v>143</v>
      </c>
      <c r="I150" s="34">
        <v>5</v>
      </c>
      <c r="J150" s="35">
        <v>1</v>
      </c>
      <c r="K150" s="36" t="s">
        <v>280</v>
      </c>
    </row>
    <row r="151" spans="1:11" ht="14.25" customHeight="1">
      <c r="A151" s="27">
        <v>99</v>
      </c>
      <c r="B151" s="28">
        <v>469</v>
      </c>
      <c r="C151" s="29" t="s">
        <v>281</v>
      </c>
      <c r="D151" s="30">
        <v>10717.88943458908</v>
      </c>
      <c r="E151" s="68">
        <v>0.18202885096302332</v>
      </c>
      <c r="F151" s="32">
        <v>143</v>
      </c>
      <c r="G151" s="33">
        <v>6</v>
      </c>
      <c r="H151" s="32">
        <v>140</v>
      </c>
      <c r="I151" s="34">
        <v>5</v>
      </c>
      <c r="J151" s="35">
        <v>1</v>
      </c>
      <c r="K151" s="36" t="s">
        <v>282</v>
      </c>
    </row>
    <row r="152" spans="1:11" ht="14.25" customHeight="1">
      <c r="A152" s="27">
        <v>72</v>
      </c>
      <c r="B152" s="28"/>
      <c r="C152" s="29" t="s">
        <v>283</v>
      </c>
      <c r="D152" s="30">
        <v>36470.661866820068</v>
      </c>
      <c r="E152" s="68">
        <v>0.18207422497476722</v>
      </c>
      <c r="F152" s="32">
        <v>144</v>
      </c>
      <c r="G152" s="33">
        <v>6</v>
      </c>
      <c r="H152" s="32">
        <v>141</v>
      </c>
      <c r="I152" s="34">
        <v>5</v>
      </c>
      <c r="J152" s="35">
        <v>1</v>
      </c>
      <c r="K152" s="36" t="s">
        <v>284</v>
      </c>
    </row>
    <row r="153" spans="1:11" ht="14.25" customHeight="1">
      <c r="A153" s="27">
        <v>99</v>
      </c>
      <c r="B153" s="28">
        <v>535</v>
      </c>
      <c r="C153" s="29" t="s">
        <v>285</v>
      </c>
      <c r="D153" s="30">
        <v>3025.5013975789639</v>
      </c>
      <c r="E153" s="68">
        <v>0.18863029916093815</v>
      </c>
      <c r="F153" s="32">
        <v>145</v>
      </c>
      <c r="G153" s="33">
        <v>6</v>
      </c>
      <c r="H153" s="32">
        <v>139</v>
      </c>
      <c r="I153" s="34">
        <v>5</v>
      </c>
      <c r="J153" s="35">
        <v>1</v>
      </c>
      <c r="K153" s="36" t="s">
        <v>286</v>
      </c>
    </row>
    <row r="154" spans="1:11" ht="14.25" customHeight="1">
      <c r="A154" s="27">
        <v>40</v>
      </c>
      <c r="B154" s="28"/>
      <c r="C154" s="29" t="s">
        <v>287</v>
      </c>
      <c r="D154" s="30">
        <v>14501.295817480988</v>
      </c>
      <c r="E154" s="68">
        <v>0.19090148624189834</v>
      </c>
      <c r="F154" s="32">
        <v>146</v>
      </c>
      <c r="G154" s="33">
        <v>6</v>
      </c>
      <c r="H154" s="32">
        <v>144</v>
      </c>
      <c r="I154" s="34">
        <v>5</v>
      </c>
      <c r="J154" s="35">
        <v>1</v>
      </c>
      <c r="K154" s="36" t="s">
        <v>288</v>
      </c>
    </row>
    <row r="155" spans="1:11" ht="14.25" customHeight="1">
      <c r="A155" s="27">
        <v>0</v>
      </c>
      <c r="B155" s="28">
        <v>7400</v>
      </c>
      <c r="C155" s="29" t="s">
        <v>289</v>
      </c>
      <c r="D155" s="30">
        <v>206793.02129194955</v>
      </c>
      <c r="E155" s="68">
        <v>0.19850815246018258</v>
      </c>
      <c r="F155" s="32">
        <v>147</v>
      </c>
      <c r="G155" s="33">
        <v>6</v>
      </c>
      <c r="H155" s="32">
        <v>151</v>
      </c>
      <c r="I155" s="34">
        <v>6</v>
      </c>
      <c r="J155" s="35">
        <v>0</v>
      </c>
      <c r="K155" s="36" t="s">
        <v>290</v>
      </c>
    </row>
    <row r="156" spans="1:11" ht="14.25" customHeight="1">
      <c r="A156" s="27">
        <v>7</v>
      </c>
      <c r="B156" s="28"/>
      <c r="C156" s="29" t="s">
        <v>291</v>
      </c>
      <c r="D156" s="30">
        <v>12027.939883774656</v>
      </c>
      <c r="E156" s="68">
        <v>0.2041330082842755</v>
      </c>
      <c r="F156" s="32">
        <v>148</v>
      </c>
      <c r="G156" s="33">
        <v>6</v>
      </c>
      <c r="H156" s="32">
        <v>147</v>
      </c>
      <c r="I156" s="34">
        <v>5</v>
      </c>
      <c r="J156" s="35">
        <v>1</v>
      </c>
      <c r="K156" s="36" t="s">
        <v>292</v>
      </c>
    </row>
    <row r="157" spans="1:11" ht="14.25" customHeight="1">
      <c r="A157" s="27">
        <v>99</v>
      </c>
      <c r="B157" s="28">
        <v>3640</v>
      </c>
      <c r="C157" s="29" t="s">
        <v>293</v>
      </c>
      <c r="D157" s="30">
        <v>6905.3590022386306</v>
      </c>
      <c r="E157" s="68">
        <v>0.20432103950412725</v>
      </c>
      <c r="F157" s="32">
        <v>149</v>
      </c>
      <c r="G157" s="33">
        <v>6</v>
      </c>
      <c r="H157" s="32">
        <v>145</v>
      </c>
      <c r="I157" s="34">
        <v>5</v>
      </c>
      <c r="J157" s="35">
        <v>1</v>
      </c>
      <c r="K157" s="36" t="s">
        <v>294</v>
      </c>
    </row>
    <row r="158" spans="1:11" ht="14.25" customHeight="1">
      <c r="A158" s="27">
        <v>99</v>
      </c>
      <c r="B158" s="28">
        <v>812</v>
      </c>
      <c r="C158" s="29" t="s">
        <v>295</v>
      </c>
      <c r="D158" s="30">
        <v>6099.2266829569107</v>
      </c>
      <c r="E158" s="68">
        <v>0.2138453608169103</v>
      </c>
      <c r="F158" s="32">
        <v>150</v>
      </c>
      <c r="G158" s="33">
        <v>6</v>
      </c>
      <c r="H158" s="32">
        <v>142</v>
      </c>
      <c r="I158" s="34">
        <v>5</v>
      </c>
      <c r="J158" s="35">
        <v>1</v>
      </c>
      <c r="K158" s="36" t="s">
        <v>296</v>
      </c>
    </row>
    <row r="159" spans="1:11" ht="14.25" customHeight="1">
      <c r="A159" s="27">
        <v>0</v>
      </c>
      <c r="B159" s="28">
        <v>6800</v>
      </c>
      <c r="C159" s="29" t="s">
        <v>297</v>
      </c>
      <c r="D159" s="30">
        <v>55242.147401537142</v>
      </c>
      <c r="E159" s="68">
        <v>0.22817169961154707</v>
      </c>
      <c r="F159" s="32">
        <v>151</v>
      </c>
      <c r="G159" s="33">
        <v>6</v>
      </c>
      <c r="H159" s="32">
        <v>154</v>
      </c>
      <c r="I159" s="34">
        <v>6</v>
      </c>
      <c r="J159" s="35">
        <v>0</v>
      </c>
      <c r="K159" s="36" t="s">
        <v>298</v>
      </c>
    </row>
    <row r="160" spans="1:11" ht="14.25" customHeight="1">
      <c r="A160" s="27">
        <v>0</v>
      </c>
      <c r="B160" s="28">
        <v>6500</v>
      </c>
      <c r="C160" s="29" t="s">
        <v>299</v>
      </c>
      <c r="D160" s="30">
        <v>88256.760566844823</v>
      </c>
      <c r="E160" s="68">
        <v>0.26464240140709283</v>
      </c>
      <c r="F160" s="32">
        <v>152</v>
      </c>
      <c r="G160" s="33">
        <v>6</v>
      </c>
      <c r="H160" s="32">
        <v>155</v>
      </c>
      <c r="I160" s="34">
        <v>6</v>
      </c>
      <c r="J160" s="35">
        <v>0</v>
      </c>
      <c r="K160" s="36" t="s">
        <v>300</v>
      </c>
    </row>
    <row r="161" spans="1:14" ht="14.25" customHeight="1">
      <c r="A161" s="27">
        <v>0</v>
      </c>
      <c r="B161" s="28">
        <v>1139</v>
      </c>
      <c r="C161" s="29" t="s">
        <v>301</v>
      </c>
      <c r="D161" s="30">
        <v>44755.863215624086</v>
      </c>
      <c r="E161" s="68">
        <v>0.26815622119552301</v>
      </c>
      <c r="F161" s="32">
        <v>153</v>
      </c>
      <c r="G161" s="33">
        <v>6</v>
      </c>
      <c r="H161" s="32">
        <v>159</v>
      </c>
      <c r="I161" s="34">
        <v>6</v>
      </c>
      <c r="J161" s="35">
        <v>0</v>
      </c>
      <c r="K161" s="36" t="s">
        <v>302</v>
      </c>
    </row>
    <row r="162" spans="1:14" ht="14.25" customHeight="1">
      <c r="A162" s="27">
        <v>0</v>
      </c>
      <c r="B162" s="28">
        <v>2600</v>
      </c>
      <c r="C162" s="29" t="s">
        <v>303</v>
      </c>
      <c r="D162" s="30">
        <v>49707.448109781755</v>
      </c>
      <c r="E162" s="68">
        <v>0.27710372544013451</v>
      </c>
      <c r="F162" s="32">
        <v>154</v>
      </c>
      <c r="G162" s="33">
        <v>6</v>
      </c>
      <c r="H162" s="32">
        <v>153</v>
      </c>
      <c r="I162" s="34">
        <v>6</v>
      </c>
      <c r="J162" s="35">
        <v>0</v>
      </c>
      <c r="K162" s="36" t="s">
        <v>304</v>
      </c>
    </row>
    <row r="163" spans="1:14" ht="14.25" customHeight="1">
      <c r="A163" s="27">
        <v>48</v>
      </c>
      <c r="B163" s="28"/>
      <c r="C163" s="29" t="s">
        <v>546</v>
      </c>
      <c r="D163" s="30">
        <v>6407.1178390540472</v>
      </c>
      <c r="E163" s="68">
        <v>0.30005778263659361</v>
      </c>
      <c r="F163" s="32">
        <v>155</v>
      </c>
      <c r="G163" s="33">
        <v>6</v>
      </c>
      <c r="H163" s="32">
        <v>157</v>
      </c>
      <c r="I163" s="34">
        <v>6</v>
      </c>
      <c r="J163" s="35">
        <v>0</v>
      </c>
      <c r="K163" s="36" t="s">
        <v>305</v>
      </c>
    </row>
    <row r="164" spans="1:14" ht="14.25" customHeight="1">
      <c r="A164" s="27">
        <v>71</v>
      </c>
      <c r="B164" s="28"/>
      <c r="C164" s="29" t="s">
        <v>306</v>
      </c>
      <c r="D164" s="30">
        <v>15574.567769368521</v>
      </c>
      <c r="E164" s="68">
        <v>0.30579688995042875</v>
      </c>
      <c r="F164" s="32">
        <v>156</v>
      </c>
      <c r="G164" s="33">
        <v>6</v>
      </c>
      <c r="H164" s="32">
        <v>158</v>
      </c>
      <c r="I164" s="34">
        <v>6</v>
      </c>
      <c r="J164" s="35">
        <v>0</v>
      </c>
      <c r="K164" s="36" t="s">
        <v>307</v>
      </c>
    </row>
    <row r="165" spans="1:14" ht="14.25" customHeight="1">
      <c r="A165" s="27">
        <v>0</v>
      </c>
      <c r="B165" s="28">
        <v>3616</v>
      </c>
      <c r="C165" s="29" t="s">
        <v>308</v>
      </c>
      <c r="D165" s="30">
        <v>37423.933816995479</v>
      </c>
      <c r="E165" s="68">
        <v>0.34209221049887295</v>
      </c>
      <c r="F165" s="32">
        <v>157</v>
      </c>
      <c r="G165" s="33">
        <v>6</v>
      </c>
      <c r="H165" s="32">
        <v>156</v>
      </c>
      <c r="I165" s="34">
        <v>6</v>
      </c>
      <c r="J165" s="35">
        <v>0</v>
      </c>
      <c r="K165" s="36" t="s">
        <v>309</v>
      </c>
    </row>
    <row r="166" spans="1:14" ht="14.25" customHeight="1">
      <c r="A166" s="27">
        <v>38</v>
      </c>
      <c r="B166" s="28"/>
      <c r="C166" s="29" t="s">
        <v>310</v>
      </c>
      <c r="D166" s="30">
        <v>13029.978057977345</v>
      </c>
      <c r="E166" s="68">
        <v>0.35039380737049758</v>
      </c>
      <c r="F166" s="32">
        <v>158</v>
      </c>
      <c r="G166" s="33">
        <v>6</v>
      </c>
      <c r="H166" s="32">
        <v>166</v>
      </c>
      <c r="I166" s="34">
        <v>6</v>
      </c>
      <c r="J166" s="35">
        <v>0</v>
      </c>
      <c r="K166" s="36" t="s">
        <v>311</v>
      </c>
    </row>
    <row r="167" spans="1:14" ht="14.25" customHeight="1">
      <c r="A167" s="27">
        <v>99</v>
      </c>
      <c r="B167" s="28">
        <v>487</v>
      </c>
      <c r="C167" s="29" t="s">
        <v>312</v>
      </c>
      <c r="D167" s="30">
        <v>3077.8989348537762</v>
      </c>
      <c r="E167" s="68">
        <v>0.36637540506898952</v>
      </c>
      <c r="F167" s="32">
        <v>159</v>
      </c>
      <c r="G167" s="33">
        <v>6</v>
      </c>
      <c r="H167" s="32">
        <v>150</v>
      </c>
      <c r="I167" s="34">
        <v>6</v>
      </c>
      <c r="J167" s="35">
        <v>0</v>
      </c>
      <c r="K167" s="36" t="s">
        <v>548</v>
      </c>
    </row>
    <row r="168" spans="1:14" ht="14.25" customHeight="1">
      <c r="A168" s="27">
        <v>99</v>
      </c>
      <c r="B168" s="28">
        <v>41</v>
      </c>
      <c r="C168" s="29" t="s">
        <v>313</v>
      </c>
      <c r="D168" s="30">
        <v>3424.3535048477702</v>
      </c>
      <c r="E168" s="68">
        <v>0.37872921571003676</v>
      </c>
      <c r="F168" s="32">
        <v>160</v>
      </c>
      <c r="G168" s="33">
        <v>6</v>
      </c>
      <c r="H168" s="32">
        <v>152</v>
      </c>
      <c r="I168" s="34">
        <v>6</v>
      </c>
      <c r="J168" s="35">
        <v>0</v>
      </c>
      <c r="K168" s="36" t="s">
        <v>314</v>
      </c>
    </row>
    <row r="169" spans="1:14" ht="14.25" customHeight="1">
      <c r="A169" s="27">
        <v>6</v>
      </c>
      <c r="B169" s="28"/>
      <c r="C169" s="29" t="s">
        <v>315</v>
      </c>
      <c r="D169" s="30">
        <v>12566.58276422032</v>
      </c>
      <c r="E169" s="68">
        <v>0.38303031461072773</v>
      </c>
      <c r="F169" s="32">
        <v>161</v>
      </c>
      <c r="G169" s="33">
        <v>6</v>
      </c>
      <c r="H169" s="32">
        <v>161</v>
      </c>
      <c r="I169" s="34">
        <v>6</v>
      </c>
      <c r="J169" s="35">
        <v>0</v>
      </c>
      <c r="K169" s="36" t="s">
        <v>316</v>
      </c>
    </row>
    <row r="170" spans="1:14" ht="14.25" customHeight="1">
      <c r="A170" s="27">
        <v>0</v>
      </c>
      <c r="B170" s="28">
        <v>3570</v>
      </c>
      <c r="C170" s="29" t="s">
        <v>317</v>
      </c>
      <c r="D170" s="30">
        <v>18717.072979342829</v>
      </c>
      <c r="E170" s="68">
        <v>0.38536359401851683</v>
      </c>
      <c r="F170" s="32">
        <v>162</v>
      </c>
      <c r="G170" s="33">
        <v>6</v>
      </c>
      <c r="H170" s="32">
        <v>162</v>
      </c>
      <c r="I170" s="34">
        <v>6</v>
      </c>
      <c r="J170" s="35">
        <v>0</v>
      </c>
      <c r="K170" s="36" t="s">
        <v>318</v>
      </c>
    </row>
    <row r="171" spans="1:14" ht="14.25" customHeight="1">
      <c r="A171" s="27">
        <v>0</v>
      </c>
      <c r="B171" s="28">
        <v>9100</v>
      </c>
      <c r="C171" s="29" t="s">
        <v>319</v>
      </c>
      <c r="D171" s="30">
        <v>54305.187557685196</v>
      </c>
      <c r="E171" s="68">
        <v>0.39300624778494653</v>
      </c>
      <c r="F171" s="32">
        <v>163</v>
      </c>
      <c r="G171" s="33">
        <v>6</v>
      </c>
      <c r="H171" s="32">
        <v>167</v>
      </c>
      <c r="I171" s="34">
        <v>6</v>
      </c>
      <c r="J171" s="35">
        <v>0</v>
      </c>
      <c r="K171" s="36" t="s">
        <v>320</v>
      </c>
    </row>
    <row r="172" spans="1:14" ht="14.25" customHeight="1">
      <c r="A172" s="27">
        <v>99</v>
      </c>
      <c r="B172" s="28">
        <v>3650</v>
      </c>
      <c r="C172" s="29" t="s">
        <v>321</v>
      </c>
      <c r="D172" s="30">
        <v>8301.162162682358</v>
      </c>
      <c r="E172" s="68">
        <v>0.4250352851947658</v>
      </c>
      <c r="F172" s="32">
        <v>164</v>
      </c>
      <c r="G172" s="33">
        <v>6</v>
      </c>
      <c r="H172" s="32">
        <v>169</v>
      </c>
      <c r="I172" s="34">
        <v>6</v>
      </c>
      <c r="J172" s="35">
        <v>0</v>
      </c>
      <c r="K172" s="36" t="s">
        <v>322</v>
      </c>
    </row>
    <row r="173" spans="1:14" s="47" customFormat="1" ht="14.25" customHeight="1">
      <c r="A173" s="37">
        <v>75</v>
      </c>
      <c r="B173" s="38"/>
      <c r="C173" s="39" t="s">
        <v>323</v>
      </c>
      <c r="D173" s="40">
        <v>4382.0929835353072</v>
      </c>
      <c r="E173" s="70">
        <v>0.43754833589339892</v>
      </c>
      <c r="F173" s="42">
        <v>165</v>
      </c>
      <c r="G173" s="43">
        <v>6</v>
      </c>
      <c r="H173" s="42">
        <v>160</v>
      </c>
      <c r="I173" s="44">
        <v>6</v>
      </c>
      <c r="J173" s="45">
        <v>0</v>
      </c>
      <c r="K173" s="46" t="s">
        <v>324</v>
      </c>
      <c r="L173" s="2"/>
      <c r="M173" s="2"/>
      <c r="N173" s="2"/>
    </row>
    <row r="174" spans="1:14" ht="14.25" customHeight="1">
      <c r="A174" s="27">
        <v>51</v>
      </c>
      <c r="B174" s="28"/>
      <c r="C174" s="29" t="s">
        <v>325</v>
      </c>
      <c r="D174" s="30">
        <v>1384.3324186002151</v>
      </c>
      <c r="E174" s="68">
        <v>0.43871519556332467</v>
      </c>
      <c r="F174" s="32">
        <v>166</v>
      </c>
      <c r="G174" s="33">
        <v>6</v>
      </c>
      <c r="H174" s="32">
        <v>165</v>
      </c>
      <c r="I174" s="34">
        <v>6</v>
      </c>
      <c r="J174" s="35">
        <v>0</v>
      </c>
      <c r="K174" s="36" t="s">
        <v>326</v>
      </c>
    </row>
    <row r="175" spans="1:14" ht="14.25" customHeight="1">
      <c r="A175" s="27">
        <v>50</v>
      </c>
      <c r="B175" s="28"/>
      <c r="C175" s="29" t="s">
        <v>327</v>
      </c>
      <c r="D175" s="30">
        <v>10587.244845759235</v>
      </c>
      <c r="E175" s="68">
        <v>0.45493242284325597</v>
      </c>
      <c r="F175" s="32">
        <v>167</v>
      </c>
      <c r="G175" s="33">
        <v>6</v>
      </c>
      <c r="H175" s="32">
        <v>163</v>
      </c>
      <c r="I175" s="34">
        <v>6</v>
      </c>
      <c r="J175" s="35">
        <v>0</v>
      </c>
      <c r="K175" s="36" t="s">
        <v>328</v>
      </c>
    </row>
    <row r="176" spans="1:14" ht="14.25" customHeight="1">
      <c r="A176" s="58">
        <v>1</v>
      </c>
      <c r="B176" s="59"/>
      <c r="C176" s="60" t="s">
        <v>329</v>
      </c>
      <c r="D176" s="61">
        <v>17167.234259911547</v>
      </c>
      <c r="E176" s="71">
        <v>0.46914487955491224</v>
      </c>
      <c r="F176" s="63">
        <v>168</v>
      </c>
      <c r="G176" s="64">
        <v>6</v>
      </c>
      <c r="H176" s="63">
        <v>164</v>
      </c>
      <c r="I176" s="65">
        <v>6</v>
      </c>
      <c r="J176" s="66">
        <v>0</v>
      </c>
      <c r="K176" s="67" t="s">
        <v>330</v>
      </c>
    </row>
    <row r="177" spans="1:11" ht="14.25" customHeight="1">
      <c r="A177" s="27">
        <v>0</v>
      </c>
      <c r="B177" s="28">
        <v>6600</v>
      </c>
      <c r="C177" s="29" t="s">
        <v>331</v>
      </c>
      <c r="D177" s="30">
        <v>188636.73397447841</v>
      </c>
      <c r="E177" s="68">
        <v>0.50153821356620287</v>
      </c>
      <c r="F177" s="32">
        <v>169</v>
      </c>
      <c r="G177" s="33">
        <v>7</v>
      </c>
      <c r="H177" s="32">
        <v>172</v>
      </c>
      <c r="I177" s="34">
        <v>6</v>
      </c>
      <c r="J177" s="35">
        <v>1</v>
      </c>
      <c r="K177" s="36" t="s">
        <v>332</v>
      </c>
    </row>
    <row r="178" spans="1:11" ht="14.25" customHeight="1">
      <c r="A178" s="27">
        <v>0</v>
      </c>
      <c r="B178" s="28">
        <v>9500</v>
      </c>
      <c r="C178" s="29" t="s">
        <v>333</v>
      </c>
      <c r="D178" s="30">
        <v>39017.760515645212</v>
      </c>
      <c r="E178" s="68">
        <v>0.51267348308721361</v>
      </c>
      <c r="F178" s="32">
        <v>170</v>
      </c>
      <c r="G178" s="33">
        <v>7</v>
      </c>
      <c r="H178" s="32">
        <v>176</v>
      </c>
      <c r="I178" s="34">
        <v>7</v>
      </c>
      <c r="J178" s="35">
        <v>0</v>
      </c>
      <c r="K178" s="36" t="s">
        <v>334</v>
      </c>
    </row>
    <row r="179" spans="1:11" ht="14.25" customHeight="1">
      <c r="A179" s="27">
        <v>0</v>
      </c>
      <c r="B179" s="28">
        <v>4000</v>
      </c>
      <c r="C179" s="29" t="s">
        <v>335</v>
      </c>
      <c r="D179" s="30">
        <v>277736.34181095887</v>
      </c>
      <c r="E179" s="68">
        <v>0.52880282371972209</v>
      </c>
      <c r="F179" s="32">
        <v>171</v>
      </c>
      <c r="G179" s="33">
        <v>7</v>
      </c>
      <c r="H179" s="32">
        <v>188</v>
      </c>
      <c r="I179" s="34">
        <v>7</v>
      </c>
      <c r="J179" s="35">
        <v>0</v>
      </c>
      <c r="K179" s="36" t="s">
        <v>336</v>
      </c>
    </row>
    <row r="180" spans="1:11" ht="14.25" customHeight="1">
      <c r="A180" s="27">
        <v>3</v>
      </c>
      <c r="B180" s="28"/>
      <c r="C180" s="29" t="s">
        <v>337</v>
      </c>
      <c r="D180" s="30">
        <v>11537.778966782311</v>
      </c>
      <c r="E180" s="68">
        <v>0.54240098939833747</v>
      </c>
      <c r="F180" s="32">
        <v>172</v>
      </c>
      <c r="G180" s="33">
        <v>7</v>
      </c>
      <c r="H180" s="32">
        <v>170</v>
      </c>
      <c r="I180" s="34">
        <v>6</v>
      </c>
      <c r="J180" s="35">
        <v>1</v>
      </c>
      <c r="K180" s="36" t="s">
        <v>338</v>
      </c>
    </row>
    <row r="181" spans="1:11" ht="14.25" customHeight="1">
      <c r="A181" s="27">
        <v>0</v>
      </c>
      <c r="B181" s="28">
        <v>2660</v>
      </c>
      <c r="C181" s="29" t="s">
        <v>339</v>
      </c>
      <c r="D181" s="30">
        <v>42313.725370661057</v>
      </c>
      <c r="E181" s="68">
        <v>0.55388887529718089</v>
      </c>
      <c r="F181" s="32">
        <v>173</v>
      </c>
      <c r="G181" s="33">
        <v>7</v>
      </c>
      <c r="H181" s="32">
        <v>168</v>
      </c>
      <c r="I181" s="34">
        <v>6</v>
      </c>
      <c r="J181" s="35">
        <v>1</v>
      </c>
      <c r="K181" s="36" t="s">
        <v>340</v>
      </c>
    </row>
    <row r="182" spans="1:11" ht="14.25" customHeight="1">
      <c r="A182" s="27">
        <v>4</v>
      </c>
      <c r="B182" s="28"/>
      <c r="C182" s="29" t="s">
        <v>341</v>
      </c>
      <c r="D182" s="30">
        <v>26400.184331483022</v>
      </c>
      <c r="E182" s="68">
        <v>0.56147399929903818</v>
      </c>
      <c r="F182" s="32">
        <v>174</v>
      </c>
      <c r="G182" s="33">
        <v>7</v>
      </c>
      <c r="H182" s="32">
        <v>174</v>
      </c>
      <c r="I182" s="34">
        <v>6</v>
      </c>
      <c r="J182" s="35">
        <v>1</v>
      </c>
      <c r="K182" s="36" t="s">
        <v>342</v>
      </c>
    </row>
    <row r="183" spans="1:11" ht="14.25" customHeight="1">
      <c r="A183" s="27">
        <v>0</v>
      </c>
      <c r="B183" s="28">
        <v>8200</v>
      </c>
      <c r="C183" s="29" t="s">
        <v>343</v>
      </c>
      <c r="D183" s="30">
        <v>40159.524887121202</v>
      </c>
      <c r="E183" s="68">
        <v>0.56592555022178381</v>
      </c>
      <c r="F183" s="32">
        <v>175</v>
      </c>
      <c r="G183" s="33">
        <v>7</v>
      </c>
      <c r="H183" s="32">
        <v>178</v>
      </c>
      <c r="I183" s="34">
        <v>7</v>
      </c>
      <c r="J183" s="35">
        <v>0</v>
      </c>
      <c r="K183" s="36" t="s">
        <v>344</v>
      </c>
    </row>
    <row r="184" spans="1:11" ht="14.25" customHeight="1">
      <c r="A184" s="27">
        <v>14</v>
      </c>
      <c r="B184" s="28"/>
      <c r="C184" s="29" t="s">
        <v>345</v>
      </c>
      <c r="D184" s="30">
        <v>18134.76610485094</v>
      </c>
      <c r="E184" s="68">
        <v>0.5740192228095643</v>
      </c>
      <c r="F184" s="32">
        <v>176</v>
      </c>
      <c r="G184" s="33">
        <v>7</v>
      </c>
      <c r="H184" s="32">
        <v>173</v>
      </c>
      <c r="I184" s="34">
        <v>6</v>
      </c>
      <c r="J184" s="35">
        <v>1</v>
      </c>
      <c r="K184" s="36" t="s">
        <v>346</v>
      </c>
    </row>
    <row r="185" spans="1:11" ht="14.25" customHeight="1">
      <c r="A185" s="27">
        <v>13</v>
      </c>
      <c r="B185" s="28"/>
      <c r="C185" s="29" t="s">
        <v>347</v>
      </c>
      <c r="D185" s="30">
        <v>11250.416564320696</v>
      </c>
      <c r="E185" s="68">
        <v>0.59277767850445562</v>
      </c>
      <c r="F185" s="32">
        <v>177</v>
      </c>
      <c r="G185" s="33">
        <v>7</v>
      </c>
      <c r="H185" s="32">
        <v>186</v>
      </c>
      <c r="I185" s="34">
        <v>7</v>
      </c>
      <c r="J185" s="35">
        <v>0</v>
      </c>
      <c r="K185" s="36" t="s">
        <v>348</v>
      </c>
    </row>
    <row r="186" spans="1:11" ht="14.25" customHeight="1">
      <c r="A186" s="27">
        <v>36</v>
      </c>
      <c r="B186" s="28"/>
      <c r="C186" s="29" t="s">
        <v>349</v>
      </c>
      <c r="D186" s="30">
        <v>15835.41391090841</v>
      </c>
      <c r="E186" s="68">
        <v>0.61006992212418654</v>
      </c>
      <c r="F186" s="32">
        <v>178</v>
      </c>
      <c r="G186" s="33">
        <v>7</v>
      </c>
      <c r="H186" s="32">
        <v>175</v>
      </c>
      <c r="I186" s="34">
        <v>7</v>
      </c>
      <c r="J186" s="35">
        <v>0</v>
      </c>
      <c r="K186" s="36" t="s">
        <v>350</v>
      </c>
    </row>
    <row r="187" spans="1:11" ht="14.25" customHeight="1">
      <c r="A187" s="27">
        <v>99</v>
      </c>
      <c r="B187" s="28">
        <v>518</v>
      </c>
      <c r="C187" s="29" t="s">
        <v>351</v>
      </c>
      <c r="D187" s="30">
        <v>3094.6634416790548</v>
      </c>
      <c r="E187" s="68">
        <v>0.61838394408834596</v>
      </c>
      <c r="F187" s="32">
        <v>179</v>
      </c>
      <c r="G187" s="33">
        <v>7</v>
      </c>
      <c r="H187" s="32">
        <v>171</v>
      </c>
      <c r="I187" s="34">
        <v>6</v>
      </c>
      <c r="J187" s="35">
        <v>1</v>
      </c>
      <c r="K187" s="36" t="s">
        <v>352</v>
      </c>
    </row>
    <row r="188" spans="1:11" ht="14.25" customHeight="1">
      <c r="A188" s="27">
        <v>0</v>
      </c>
      <c r="B188" s="28">
        <v>2640</v>
      </c>
      <c r="C188" s="29" t="s">
        <v>353</v>
      </c>
      <c r="D188" s="30">
        <v>42575.222812232649</v>
      </c>
      <c r="E188" s="68">
        <v>0.63813037897083158</v>
      </c>
      <c r="F188" s="32">
        <v>180</v>
      </c>
      <c r="G188" s="33">
        <v>7</v>
      </c>
      <c r="H188" s="32">
        <v>177</v>
      </c>
      <c r="I188" s="34">
        <v>7</v>
      </c>
      <c r="J188" s="35">
        <v>0</v>
      </c>
      <c r="K188" s="36" t="s">
        <v>354</v>
      </c>
    </row>
    <row r="189" spans="1:11" ht="14.25" customHeight="1">
      <c r="A189" s="27">
        <v>0</v>
      </c>
      <c r="B189" s="28">
        <v>8400</v>
      </c>
      <c r="C189" s="29" t="s">
        <v>355</v>
      </c>
      <c r="D189" s="30">
        <v>132509.42561746234</v>
      </c>
      <c r="E189" s="68">
        <v>0.64121522855983648</v>
      </c>
      <c r="F189" s="32">
        <v>181</v>
      </c>
      <c r="G189" s="33">
        <v>7</v>
      </c>
      <c r="H189" s="32">
        <v>182</v>
      </c>
      <c r="I189" s="34">
        <v>7</v>
      </c>
      <c r="J189" s="35">
        <v>0</v>
      </c>
      <c r="K189" s="36" t="s">
        <v>356</v>
      </c>
    </row>
    <row r="190" spans="1:11" ht="14.25" customHeight="1">
      <c r="A190" s="27">
        <v>0</v>
      </c>
      <c r="B190" s="28">
        <v>7900</v>
      </c>
      <c r="C190" s="29" t="s">
        <v>357</v>
      </c>
      <c r="D190" s="30">
        <v>229845.28132697646</v>
      </c>
      <c r="E190" s="68">
        <v>0.65599004911011694</v>
      </c>
      <c r="F190" s="32">
        <v>182</v>
      </c>
      <c r="G190" s="33">
        <v>7</v>
      </c>
      <c r="H190" s="32">
        <v>189</v>
      </c>
      <c r="I190" s="34">
        <v>7</v>
      </c>
      <c r="J190" s="35">
        <v>0</v>
      </c>
      <c r="K190" s="36" t="s">
        <v>358</v>
      </c>
    </row>
    <row r="191" spans="1:11" ht="14.25" customHeight="1">
      <c r="A191" s="27">
        <v>99</v>
      </c>
      <c r="B191" s="28">
        <v>565</v>
      </c>
      <c r="C191" s="29" t="s">
        <v>359</v>
      </c>
      <c r="D191" s="30">
        <v>12095.065802333645</v>
      </c>
      <c r="E191" s="68">
        <v>0.6602744935292032</v>
      </c>
      <c r="F191" s="32">
        <v>183</v>
      </c>
      <c r="G191" s="33">
        <v>7</v>
      </c>
      <c r="H191" s="32">
        <v>185</v>
      </c>
      <c r="I191" s="34">
        <v>7</v>
      </c>
      <c r="J191" s="35">
        <v>0</v>
      </c>
      <c r="K191" s="36" t="s">
        <v>360</v>
      </c>
    </row>
    <row r="192" spans="1:11" ht="14.25" customHeight="1">
      <c r="A192" s="27">
        <v>99</v>
      </c>
      <c r="B192" s="28">
        <v>466</v>
      </c>
      <c r="C192" s="29" t="s">
        <v>361</v>
      </c>
      <c r="D192" s="30">
        <v>7098.968203925102</v>
      </c>
      <c r="E192" s="68">
        <v>0.66210547112102713</v>
      </c>
      <c r="F192" s="32">
        <v>184</v>
      </c>
      <c r="G192" s="33">
        <v>7</v>
      </c>
      <c r="H192" s="32">
        <v>179</v>
      </c>
      <c r="I192" s="34">
        <v>7</v>
      </c>
      <c r="J192" s="35">
        <v>0</v>
      </c>
      <c r="K192" s="36" t="s">
        <v>362</v>
      </c>
    </row>
    <row r="193" spans="1:11" ht="14.25" customHeight="1">
      <c r="A193" s="27">
        <v>26</v>
      </c>
      <c r="B193" s="28"/>
      <c r="C193" s="29" t="s">
        <v>363</v>
      </c>
      <c r="D193" s="30">
        <v>52234.742649658736</v>
      </c>
      <c r="E193" s="68">
        <v>0.67920910728478789</v>
      </c>
      <c r="F193" s="32">
        <v>185</v>
      </c>
      <c r="G193" s="33">
        <v>7</v>
      </c>
      <c r="H193" s="32">
        <v>187</v>
      </c>
      <c r="I193" s="34">
        <v>7</v>
      </c>
      <c r="J193" s="35">
        <v>0</v>
      </c>
      <c r="K193" s="36" t="s">
        <v>364</v>
      </c>
    </row>
    <row r="194" spans="1:11" ht="14.25" customHeight="1">
      <c r="A194" s="27">
        <v>99</v>
      </c>
      <c r="B194" s="28">
        <v>7800</v>
      </c>
      <c r="C194" s="29" t="s">
        <v>365</v>
      </c>
      <c r="D194" s="30">
        <v>37424.470946215581</v>
      </c>
      <c r="E194" s="68">
        <v>0.69343709225848182</v>
      </c>
      <c r="F194" s="32">
        <v>186</v>
      </c>
      <c r="G194" s="33">
        <v>7</v>
      </c>
      <c r="H194" s="32">
        <v>184</v>
      </c>
      <c r="I194" s="34">
        <v>7</v>
      </c>
      <c r="J194" s="35">
        <v>0</v>
      </c>
      <c r="K194" s="36" t="s">
        <v>545</v>
      </c>
    </row>
    <row r="195" spans="1:11" ht="14.25" customHeight="1">
      <c r="A195" s="27">
        <v>99</v>
      </c>
      <c r="B195" s="28">
        <v>2550</v>
      </c>
      <c r="C195" s="29" t="s">
        <v>366</v>
      </c>
      <c r="D195" s="30">
        <v>25820.78103034064</v>
      </c>
      <c r="E195" s="68">
        <v>0.69496453845773154</v>
      </c>
      <c r="F195" s="32">
        <v>187</v>
      </c>
      <c r="G195" s="33">
        <v>7</v>
      </c>
      <c r="H195" s="32">
        <v>190</v>
      </c>
      <c r="I195" s="34">
        <v>7</v>
      </c>
      <c r="J195" s="35">
        <v>0</v>
      </c>
      <c r="K195" s="36" t="s">
        <v>367</v>
      </c>
    </row>
    <row r="196" spans="1:11" ht="14.25" customHeight="1">
      <c r="A196" s="27">
        <v>74</v>
      </c>
      <c r="B196" s="28"/>
      <c r="C196" s="29" t="s">
        <v>368</v>
      </c>
      <c r="D196" s="30">
        <v>1299.1683939774352</v>
      </c>
      <c r="E196" s="68">
        <v>0.70313466194968288</v>
      </c>
      <c r="F196" s="32">
        <v>188</v>
      </c>
      <c r="G196" s="33">
        <v>7</v>
      </c>
      <c r="H196" s="32">
        <v>183</v>
      </c>
      <c r="I196" s="34">
        <v>7</v>
      </c>
      <c r="J196" s="35">
        <v>0</v>
      </c>
      <c r="K196" s="36" t="s">
        <v>369</v>
      </c>
    </row>
    <row r="197" spans="1:11" ht="14.25" customHeight="1">
      <c r="A197" s="27">
        <v>0</v>
      </c>
      <c r="B197" s="28">
        <v>2500</v>
      </c>
      <c r="C197" s="29" t="s">
        <v>370</v>
      </c>
      <c r="D197" s="30">
        <v>23419.492773893584</v>
      </c>
      <c r="E197" s="68">
        <v>0.71144753379558734</v>
      </c>
      <c r="F197" s="32">
        <v>189</v>
      </c>
      <c r="G197" s="33">
        <v>7</v>
      </c>
      <c r="H197" s="32">
        <v>196</v>
      </c>
      <c r="I197" s="34">
        <v>7</v>
      </c>
      <c r="J197" s="35">
        <v>0</v>
      </c>
      <c r="K197" s="36" t="s">
        <v>371</v>
      </c>
    </row>
    <row r="198" spans="1:11" ht="14.25" customHeight="1">
      <c r="A198" s="27">
        <v>56</v>
      </c>
      <c r="B198" s="28"/>
      <c r="C198" s="29" t="s">
        <v>372</v>
      </c>
      <c r="D198" s="30">
        <v>26482.830876953125</v>
      </c>
      <c r="E198" s="68">
        <v>0.72824259094988275</v>
      </c>
      <c r="F198" s="32">
        <v>190</v>
      </c>
      <c r="G198" s="33">
        <v>7</v>
      </c>
      <c r="H198" s="32">
        <v>191</v>
      </c>
      <c r="I198" s="34">
        <v>7</v>
      </c>
      <c r="J198" s="35">
        <v>0</v>
      </c>
      <c r="K198" s="36" t="s">
        <v>373</v>
      </c>
    </row>
    <row r="199" spans="1:11" ht="14.25" customHeight="1">
      <c r="A199" s="27">
        <v>99</v>
      </c>
      <c r="B199" s="28">
        <v>2530</v>
      </c>
      <c r="C199" s="29" t="s">
        <v>374</v>
      </c>
      <c r="D199" s="30">
        <v>18273.414500111248</v>
      </c>
      <c r="E199" s="68">
        <v>0.7346647389759382</v>
      </c>
      <c r="F199" s="32">
        <v>191</v>
      </c>
      <c r="G199" s="33">
        <v>7</v>
      </c>
      <c r="H199" s="32">
        <v>180</v>
      </c>
      <c r="I199" s="34">
        <v>7</v>
      </c>
      <c r="J199" s="35">
        <v>0</v>
      </c>
      <c r="K199" s="36" t="s">
        <v>375</v>
      </c>
    </row>
    <row r="200" spans="1:11" ht="14.25" customHeight="1">
      <c r="A200" s="27">
        <v>41</v>
      </c>
      <c r="B200" s="28"/>
      <c r="C200" s="29" t="s">
        <v>376</v>
      </c>
      <c r="D200" s="30">
        <v>8884.3219485969421</v>
      </c>
      <c r="E200" s="68">
        <v>0.74865944636963855</v>
      </c>
      <c r="F200" s="32">
        <v>192</v>
      </c>
      <c r="G200" s="33">
        <v>7</v>
      </c>
      <c r="H200" s="32">
        <v>193</v>
      </c>
      <c r="I200" s="34">
        <v>7</v>
      </c>
      <c r="J200" s="35">
        <v>0</v>
      </c>
      <c r="K200" s="36" t="s">
        <v>377</v>
      </c>
    </row>
    <row r="201" spans="1:11" ht="14.25" customHeight="1">
      <c r="A201" s="27">
        <v>99</v>
      </c>
      <c r="B201" s="28">
        <v>166</v>
      </c>
      <c r="C201" s="29" t="s">
        <v>378</v>
      </c>
      <c r="D201" s="30">
        <v>22294.057881275214</v>
      </c>
      <c r="E201" s="68">
        <v>0.77530812769637658</v>
      </c>
      <c r="F201" s="32">
        <v>193</v>
      </c>
      <c r="G201" s="33">
        <v>7</v>
      </c>
      <c r="H201" s="32">
        <v>194</v>
      </c>
      <c r="I201" s="34">
        <v>7</v>
      </c>
      <c r="J201" s="35">
        <v>0</v>
      </c>
      <c r="K201" s="36" t="s">
        <v>379</v>
      </c>
    </row>
    <row r="202" spans="1:11" ht="14.25" customHeight="1">
      <c r="A202" s="27">
        <v>54</v>
      </c>
      <c r="B202" s="28"/>
      <c r="C202" s="29" t="s">
        <v>380</v>
      </c>
      <c r="D202" s="30">
        <v>3132.6532144514053</v>
      </c>
      <c r="E202" s="68">
        <v>0.79526401079680109</v>
      </c>
      <c r="F202" s="32">
        <v>194</v>
      </c>
      <c r="G202" s="33">
        <v>7</v>
      </c>
      <c r="H202" s="32">
        <v>200</v>
      </c>
      <c r="I202" s="34">
        <v>7</v>
      </c>
      <c r="J202" s="35">
        <v>0</v>
      </c>
      <c r="K202" s="36" t="s">
        <v>381</v>
      </c>
    </row>
    <row r="203" spans="1:11" ht="14.25" customHeight="1">
      <c r="A203" s="27">
        <v>52</v>
      </c>
      <c r="B203" s="28"/>
      <c r="C203" s="29" t="s">
        <v>382</v>
      </c>
      <c r="D203" s="30">
        <v>9934.7261720261577</v>
      </c>
      <c r="E203" s="68">
        <v>0.80436016010193923</v>
      </c>
      <c r="F203" s="32">
        <v>195</v>
      </c>
      <c r="G203" s="33">
        <v>7</v>
      </c>
      <c r="H203" s="32">
        <v>192</v>
      </c>
      <c r="I203" s="34">
        <v>7</v>
      </c>
      <c r="J203" s="35">
        <v>0</v>
      </c>
      <c r="K203" s="36" t="s">
        <v>383</v>
      </c>
    </row>
    <row r="204" spans="1:11" ht="14.25" customHeight="1">
      <c r="A204" s="27">
        <v>0</v>
      </c>
      <c r="B204" s="28">
        <v>240</v>
      </c>
      <c r="C204" s="29" t="s">
        <v>384</v>
      </c>
      <c r="D204" s="30">
        <v>21382.886751539165</v>
      </c>
      <c r="E204" s="68">
        <v>0.81168201422086206</v>
      </c>
      <c r="F204" s="32">
        <v>196</v>
      </c>
      <c r="G204" s="33">
        <v>7</v>
      </c>
      <c r="H204" s="32">
        <v>199</v>
      </c>
      <c r="I204" s="34">
        <v>7</v>
      </c>
      <c r="J204" s="35">
        <v>0</v>
      </c>
      <c r="K204" s="36" t="s">
        <v>385</v>
      </c>
    </row>
    <row r="205" spans="1:11" ht="14.25" customHeight="1">
      <c r="A205" s="27">
        <v>0</v>
      </c>
      <c r="B205" s="28">
        <v>168</v>
      </c>
      <c r="C205" s="29" t="s">
        <v>386</v>
      </c>
      <c r="D205" s="30">
        <v>21610.927855244339</v>
      </c>
      <c r="E205" s="68">
        <v>0.81461349268263916</v>
      </c>
      <c r="F205" s="32">
        <v>197</v>
      </c>
      <c r="G205" s="33">
        <v>7</v>
      </c>
      <c r="H205" s="32">
        <v>197</v>
      </c>
      <c r="I205" s="34">
        <v>7</v>
      </c>
      <c r="J205" s="35">
        <v>0</v>
      </c>
      <c r="K205" s="36" t="s">
        <v>387</v>
      </c>
    </row>
    <row r="206" spans="1:11" ht="14.25" customHeight="1">
      <c r="A206" s="27">
        <v>37</v>
      </c>
      <c r="B206" s="28"/>
      <c r="C206" s="29" t="s">
        <v>388</v>
      </c>
      <c r="D206" s="30">
        <v>7404.4362082296393</v>
      </c>
      <c r="E206" s="68">
        <v>0.81695904866603719</v>
      </c>
      <c r="F206" s="32">
        <v>198</v>
      </c>
      <c r="G206" s="33">
        <v>7</v>
      </c>
      <c r="H206" s="32">
        <v>181</v>
      </c>
      <c r="I206" s="34">
        <v>7</v>
      </c>
      <c r="J206" s="35">
        <v>0</v>
      </c>
      <c r="K206" s="36" t="s">
        <v>389</v>
      </c>
    </row>
    <row r="207" spans="1:11" ht="14.25" customHeight="1">
      <c r="A207" s="27">
        <v>99</v>
      </c>
      <c r="B207" s="28">
        <v>26</v>
      </c>
      <c r="C207" s="29" t="s">
        <v>390</v>
      </c>
      <c r="D207" s="30">
        <v>2908.3492258647957</v>
      </c>
      <c r="E207" s="68">
        <v>0.82540527373059236</v>
      </c>
      <c r="F207" s="32">
        <v>199</v>
      </c>
      <c r="G207" s="33">
        <v>7</v>
      </c>
      <c r="H207" s="32">
        <v>195</v>
      </c>
      <c r="I207" s="34">
        <v>7</v>
      </c>
      <c r="J207" s="35">
        <v>0</v>
      </c>
      <c r="K207" s="36" t="s">
        <v>391</v>
      </c>
    </row>
    <row r="208" spans="1:11" ht="14.25" customHeight="1">
      <c r="A208" s="27">
        <v>0</v>
      </c>
      <c r="B208" s="28">
        <v>8300</v>
      </c>
      <c r="C208" s="29" t="s">
        <v>392</v>
      </c>
      <c r="D208" s="30">
        <v>243328.98649568975</v>
      </c>
      <c r="E208" s="68">
        <v>0.84684604458841628</v>
      </c>
      <c r="F208" s="32">
        <v>200</v>
      </c>
      <c r="G208" s="33">
        <v>7</v>
      </c>
      <c r="H208" s="32">
        <v>204</v>
      </c>
      <c r="I208" s="34">
        <v>7</v>
      </c>
      <c r="J208" s="35">
        <v>0</v>
      </c>
      <c r="K208" s="36" t="s">
        <v>393</v>
      </c>
    </row>
    <row r="209" spans="1:11" ht="14.25" customHeight="1">
      <c r="A209" s="27">
        <v>33</v>
      </c>
      <c r="B209" s="28"/>
      <c r="C209" s="29" t="s">
        <v>394</v>
      </c>
      <c r="D209" s="30">
        <v>22169.19214498076</v>
      </c>
      <c r="E209" s="68">
        <v>0.85107752247958801</v>
      </c>
      <c r="F209" s="32">
        <v>201</v>
      </c>
      <c r="G209" s="33">
        <v>7</v>
      </c>
      <c r="H209" s="32">
        <v>198</v>
      </c>
      <c r="I209" s="34">
        <v>7</v>
      </c>
      <c r="J209" s="35">
        <v>0</v>
      </c>
      <c r="K209" s="36" t="s">
        <v>395</v>
      </c>
    </row>
    <row r="210" spans="1:11" ht="14.25" customHeight="1">
      <c r="A210" s="27">
        <v>25</v>
      </c>
      <c r="B210" s="28"/>
      <c r="C210" s="29" t="s">
        <v>396</v>
      </c>
      <c r="D210" s="30">
        <v>23124.304302180753</v>
      </c>
      <c r="E210" s="68">
        <v>0.85363811566164749</v>
      </c>
      <c r="F210" s="32">
        <v>202</v>
      </c>
      <c r="G210" s="33">
        <v>7</v>
      </c>
      <c r="H210" s="32">
        <v>202</v>
      </c>
      <c r="I210" s="34">
        <v>7</v>
      </c>
      <c r="J210" s="35">
        <v>0</v>
      </c>
      <c r="K210" s="36" t="s">
        <v>397</v>
      </c>
    </row>
    <row r="211" spans="1:11" ht="14.25" customHeight="1">
      <c r="A211" s="27">
        <v>99</v>
      </c>
      <c r="B211" s="28">
        <v>3560</v>
      </c>
      <c r="C211" s="29" t="s">
        <v>398</v>
      </c>
      <c r="D211" s="30">
        <v>3944.7651810792031</v>
      </c>
      <c r="E211" s="68">
        <v>0.86321265307906492</v>
      </c>
      <c r="F211" s="32">
        <v>203</v>
      </c>
      <c r="G211" s="33">
        <v>7</v>
      </c>
      <c r="H211" s="32">
        <v>205</v>
      </c>
      <c r="I211" s="34">
        <v>7</v>
      </c>
      <c r="J211" s="35">
        <v>0</v>
      </c>
      <c r="K211" s="36" t="s">
        <v>399</v>
      </c>
    </row>
    <row r="212" spans="1:11" ht="14.25" customHeight="1">
      <c r="A212" s="27">
        <v>99</v>
      </c>
      <c r="B212" s="28">
        <v>3652</v>
      </c>
      <c r="C212" s="29" t="s">
        <v>400</v>
      </c>
      <c r="D212" s="30">
        <v>4720.9945757868027</v>
      </c>
      <c r="E212" s="68">
        <v>0.90401455903338113</v>
      </c>
      <c r="F212" s="32">
        <v>204</v>
      </c>
      <c r="G212" s="33">
        <v>7</v>
      </c>
      <c r="H212" s="32">
        <v>203</v>
      </c>
      <c r="I212" s="34">
        <v>7</v>
      </c>
      <c r="J212" s="35">
        <v>0</v>
      </c>
      <c r="K212" s="36" t="s">
        <v>401</v>
      </c>
    </row>
    <row r="213" spans="1:11" ht="14.25" customHeight="1">
      <c r="A213" s="58">
        <v>55</v>
      </c>
      <c r="B213" s="59"/>
      <c r="C213" s="60" t="s">
        <v>402</v>
      </c>
      <c r="D213" s="61">
        <v>6950.438310708787</v>
      </c>
      <c r="E213" s="71">
        <v>0.91997138746215412</v>
      </c>
      <c r="F213" s="63">
        <v>205</v>
      </c>
      <c r="G213" s="64">
        <v>7</v>
      </c>
      <c r="H213" s="63">
        <v>201</v>
      </c>
      <c r="I213" s="65">
        <v>7</v>
      </c>
      <c r="J213" s="66">
        <v>0</v>
      </c>
      <c r="K213" s="67" t="s">
        <v>403</v>
      </c>
    </row>
    <row r="214" spans="1:11" ht="14.25" customHeight="1">
      <c r="A214" s="27">
        <v>35</v>
      </c>
      <c r="B214" s="28"/>
      <c r="C214" s="29" t="s">
        <v>404</v>
      </c>
      <c r="D214" s="30">
        <v>7927.3170797769753</v>
      </c>
      <c r="E214" s="68">
        <v>0.96339358068912118</v>
      </c>
      <c r="F214" s="32">
        <v>206</v>
      </c>
      <c r="G214" s="33">
        <v>8</v>
      </c>
      <c r="H214" s="32">
        <v>206</v>
      </c>
      <c r="I214" s="34">
        <v>7</v>
      </c>
      <c r="J214" s="35">
        <v>1</v>
      </c>
      <c r="K214" s="36" t="s">
        <v>405</v>
      </c>
    </row>
    <row r="215" spans="1:11" ht="14.25" customHeight="1">
      <c r="A215" s="27">
        <v>0</v>
      </c>
      <c r="B215" s="28">
        <v>9400</v>
      </c>
      <c r="C215" s="29" t="s">
        <v>406</v>
      </c>
      <c r="D215" s="30">
        <v>29145.407539877549</v>
      </c>
      <c r="E215" s="68">
        <v>1.0174702494474417</v>
      </c>
      <c r="F215" s="32">
        <v>207</v>
      </c>
      <c r="G215" s="33">
        <v>8</v>
      </c>
      <c r="H215" s="32">
        <v>207</v>
      </c>
      <c r="I215" s="34">
        <v>8</v>
      </c>
      <c r="J215" s="35">
        <v>0</v>
      </c>
      <c r="K215" s="36" t="s">
        <v>407</v>
      </c>
    </row>
    <row r="216" spans="1:11" ht="14.25" customHeight="1">
      <c r="A216" s="27">
        <v>0</v>
      </c>
      <c r="B216" s="28">
        <v>8600</v>
      </c>
      <c r="C216" s="29" t="s">
        <v>408</v>
      </c>
      <c r="D216" s="30">
        <v>152112.10845959338</v>
      </c>
      <c r="E216" s="68">
        <v>1.0534294369672819</v>
      </c>
      <c r="F216" s="32">
        <v>208</v>
      </c>
      <c r="G216" s="33">
        <v>8</v>
      </c>
      <c r="H216" s="32">
        <v>208</v>
      </c>
      <c r="I216" s="34">
        <v>8</v>
      </c>
      <c r="J216" s="35">
        <v>0</v>
      </c>
      <c r="K216" s="36" t="s">
        <v>409</v>
      </c>
    </row>
    <row r="217" spans="1:11" ht="14.25" customHeight="1">
      <c r="A217" s="27">
        <v>15</v>
      </c>
      <c r="B217" s="28"/>
      <c r="C217" s="29" t="s">
        <v>410</v>
      </c>
      <c r="D217" s="30">
        <v>28939.440318129688</v>
      </c>
      <c r="E217" s="68">
        <v>1.0625659171029949</v>
      </c>
      <c r="F217" s="32">
        <v>209</v>
      </c>
      <c r="G217" s="33">
        <v>8</v>
      </c>
      <c r="H217" s="32">
        <v>215</v>
      </c>
      <c r="I217" s="34">
        <v>8</v>
      </c>
      <c r="J217" s="35">
        <v>0</v>
      </c>
      <c r="K217" s="36" t="s">
        <v>411</v>
      </c>
    </row>
    <row r="218" spans="1:11" ht="14.25" customHeight="1">
      <c r="A218" s="27">
        <v>0</v>
      </c>
      <c r="B218" s="28">
        <v>681</v>
      </c>
      <c r="C218" s="29" t="s">
        <v>412</v>
      </c>
      <c r="D218" s="30">
        <v>25298.369104247806</v>
      </c>
      <c r="E218" s="68">
        <v>1.0670184461910417</v>
      </c>
      <c r="F218" s="32">
        <v>210</v>
      </c>
      <c r="G218" s="33">
        <v>8</v>
      </c>
      <c r="H218" s="32">
        <v>214</v>
      </c>
      <c r="I218" s="34">
        <v>8</v>
      </c>
      <c r="J218" s="35">
        <v>0</v>
      </c>
      <c r="K218" s="36" t="s">
        <v>413</v>
      </c>
    </row>
    <row r="219" spans="1:11" ht="14.25" customHeight="1">
      <c r="A219" s="27">
        <v>30</v>
      </c>
      <c r="B219" s="28"/>
      <c r="C219" s="29" t="s">
        <v>414</v>
      </c>
      <c r="D219" s="30">
        <v>25368.05579749712</v>
      </c>
      <c r="E219" s="68">
        <v>1.0795812126278514</v>
      </c>
      <c r="F219" s="32">
        <v>211</v>
      </c>
      <c r="G219" s="33">
        <v>8</v>
      </c>
      <c r="H219" s="32">
        <v>209</v>
      </c>
      <c r="I219" s="34">
        <v>8</v>
      </c>
      <c r="J219" s="35">
        <v>0</v>
      </c>
      <c r="K219" s="36" t="s">
        <v>415</v>
      </c>
    </row>
    <row r="220" spans="1:11" ht="14.25" customHeight="1">
      <c r="A220" s="27">
        <v>99</v>
      </c>
      <c r="B220" s="28">
        <v>43</v>
      </c>
      <c r="C220" s="29" t="s">
        <v>416</v>
      </c>
      <c r="D220" s="30">
        <v>1613.9945947724241</v>
      </c>
      <c r="E220" s="68">
        <v>1.0816048608057363</v>
      </c>
      <c r="F220" s="32">
        <v>212</v>
      </c>
      <c r="G220" s="33">
        <v>8</v>
      </c>
      <c r="H220" s="32">
        <v>219</v>
      </c>
      <c r="I220" s="34">
        <v>8</v>
      </c>
      <c r="J220" s="35">
        <v>0</v>
      </c>
      <c r="K220" s="36" t="s">
        <v>417</v>
      </c>
    </row>
    <row r="221" spans="1:11" ht="14.25" customHeight="1">
      <c r="A221" s="27">
        <v>99</v>
      </c>
      <c r="B221" s="28">
        <v>1015</v>
      </c>
      <c r="C221" s="29" t="s">
        <v>418</v>
      </c>
      <c r="D221" s="30">
        <v>24294.8884638768</v>
      </c>
      <c r="E221" s="68">
        <v>1.1006779515843903</v>
      </c>
      <c r="F221" s="32">
        <v>213</v>
      </c>
      <c r="G221" s="33">
        <v>8</v>
      </c>
      <c r="H221" s="32">
        <v>212</v>
      </c>
      <c r="I221" s="34">
        <v>8</v>
      </c>
      <c r="J221" s="35">
        <v>0</v>
      </c>
      <c r="K221" s="36" t="s">
        <v>419</v>
      </c>
    </row>
    <row r="222" spans="1:11" ht="14.25" customHeight="1">
      <c r="A222" s="27">
        <v>45</v>
      </c>
      <c r="B222" s="28"/>
      <c r="C222" s="29" t="s">
        <v>420</v>
      </c>
      <c r="D222" s="30">
        <v>2256.703319114406</v>
      </c>
      <c r="E222" s="68">
        <v>1.1207078590513004</v>
      </c>
      <c r="F222" s="32">
        <v>214</v>
      </c>
      <c r="G222" s="33">
        <v>8</v>
      </c>
      <c r="H222" s="32">
        <v>211</v>
      </c>
      <c r="I222" s="34">
        <v>8</v>
      </c>
      <c r="J222" s="35">
        <v>0</v>
      </c>
      <c r="K222" s="36" t="s">
        <v>421</v>
      </c>
    </row>
    <row r="223" spans="1:11" ht="14.25" customHeight="1">
      <c r="A223" s="27">
        <v>99</v>
      </c>
      <c r="B223" s="28">
        <v>29</v>
      </c>
      <c r="C223" s="29" t="s">
        <v>422</v>
      </c>
      <c r="D223" s="30">
        <v>1644.4488448899863</v>
      </c>
      <c r="E223" s="68">
        <v>1.148435771149668</v>
      </c>
      <c r="F223" s="32">
        <v>215</v>
      </c>
      <c r="G223" s="33">
        <v>8</v>
      </c>
      <c r="H223" s="32">
        <v>210</v>
      </c>
      <c r="I223" s="34">
        <v>8</v>
      </c>
      <c r="J223" s="35">
        <v>0</v>
      </c>
      <c r="K223" s="36" t="s">
        <v>423</v>
      </c>
    </row>
    <row r="224" spans="1:11" ht="14.25" customHeight="1">
      <c r="A224" s="27">
        <v>9</v>
      </c>
      <c r="B224" s="28"/>
      <c r="C224" s="29" t="s">
        <v>424</v>
      </c>
      <c r="D224" s="30">
        <v>36245.332042969399</v>
      </c>
      <c r="E224" s="68">
        <v>1.1518705993748013</v>
      </c>
      <c r="F224" s="32">
        <v>216</v>
      </c>
      <c r="G224" s="33">
        <v>8</v>
      </c>
      <c r="H224" s="32">
        <v>213</v>
      </c>
      <c r="I224" s="34">
        <v>8</v>
      </c>
      <c r="J224" s="35">
        <v>0</v>
      </c>
      <c r="K224" s="36" t="s">
        <v>425</v>
      </c>
    </row>
    <row r="225" spans="1:11" ht="14.25" customHeight="1">
      <c r="A225" s="27">
        <v>18</v>
      </c>
      <c r="B225" s="28"/>
      <c r="C225" s="29" t="s">
        <v>426</v>
      </c>
      <c r="D225" s="30">
        <v>22868.485122536222</v>
      </c>
      <c r="E225" s="68">
        <v>1.1582074082966618</v>
      </c>
      <c r="F225" s="32">
        <v>217</v>
      </c>
      <c r="G225" s="33">
        <v>8</v>
      </c>
      <c r="H225" s="32">
        <v>218</v>
      </c>
      <c r="I225" s="34">
        <v>8</v>
      </c>
      <c r="J225" s="35">
        <v>0</v>
      </c>
      <c r="K225" s="36" t="s">
        <v>427</v>
      </c>
    </row>
    <row r="226" spans="1:11" ht="14.25" customHeight="1">
      <c r="A226" s="27">
        <v>99</v>
      </c>
      <c r="B226" s="28">
        <v>3750</v>
      </c>
      <c r="C226" s="29" t="s">
        <v>428</v>
      </c>
      <c r="D226" s="30">
        <v>7637.6083905706164</v>
      </c>
      <c r="E226" s="68">
        <v>1.1657346493621943</v>
      </c>
      <c r="F226" s="32">
        <v>218</v>
      </c>
      <c r="G226" s="33">
        <v>8</v>
      </c>
      <c r="H226" s="32">
        <v>217</v>
      </c>
      <c r="I226" s="34">
        <v>8</v>
      </c>
      <c r="J226" s="35">
        <v>0</v>
      </c>
      <c r="K226" s="36" t="s">
        <v>429</v>
      </c>
    </row>
    <row r="227" spans="1:11" ht="14.25" customHeight="1">
      <c r="A227" s="27">
        <v>0</v>
      </c>
      <c r="B227" s="28">
        <v>6900</v>
      </c>
      <c r="C227" s="29" t="s">
        <v>430</v>
      </c>
      <c r="D227" s="30">
        <v>96508.949355177552</v>
      </c>
      <c r="E227" s="68">
        <v>1.1759949169943176</v>
      </c>
      <c r="F227" s="32">
        <v>219</v>
      </c>
      <c r="G227" s="33">
        <v>8</v>
      </c>
      <c r="H227" s="32">
        <v>221</v>
      </c>
      <c r="I227" s="34">
        <v>8</v>
      </c>
      <c r="J227" s="35">
        <v>0</v>
      </c>
      <c r="K227" s="36" t="s">
        <v>431</v>
      </c>
    </row>
    <row r="228" spans="1:11" ht="14.25" customHeight="1">
      <c r="A228" s="27">
        <v>16</v>
      </c>
      <c r="B228" s="28"/>
      <c r="C228" s="29" t="s">
        <v>432</v>
      </c>
      <c r="D228" s="30">
        <v>41332.359013332716</v>
      </c>
      <c r="E228" s="68">
        <v>1.1766469037121676</v>
      </c>
      <c r="F228" s="32">
        <v>220</v>
      </c>
      <c r="G228" s="33">
        <v>8</v>
      </c>
      <c r="H228" s="32">
        <v>220</v>
      </c>
      <c r="I228" s="34">
        <v>8</v>
      </c>
      <c r="J228" s="35">
        <v>0</v>
      </c>
      <c r="K228" s="36" t="s">
        <v>433</v>
      </c>
    </row>
    <row r="229" spans="1:11" ht="14.25" customHeight="1">
      <c r="A229" s="27">
        <v>99</v>
      </c>
      <c r="B229" s="28">
        <v>9300</v>
      </c>
      <c r="C229" s="29" t="s">
        <v>434</v>
      </c>
      <c r="D229" s="30">
        <v>22347.428958229673</v>
      </c>
      <c r="E229" s="68">
        <v>1.1865808216172098</v>
      </c>
      <c r="F229" s="32">
        <v>221</v>
      </c>
      <c r="G229" s="33">
        <v>8</v>
      </c>
      <c r="H229" s="32">
        <v>224</v>
      </c>
      <c r="I229" s="34">
        <v>8</v>
      </c>
      <c r="J229" s="35">
        <v>0</v>
      </c>
      <c r="K229" s="36" t="s">
        <v>435</v>
      </c>
    </row>
    <row r="230" spans="1:11" ht="14.25" customHeight="1">
      <c r="A230" s="27">
        <v>0</v>
      </c>
      <c r="B230" s="28">
        <v>5000</v>
      </c>
      <c r="C230" s="29" t="s">
        <v>547</v>
      </c>
      <c r="D230" s="30">
        <v>431708.2146275402</v>
      </c>
      <c r="E230" s="68">
        <v>1.2078430713026136</v>
      </c>
      <c r="F230" s="32">
        <v>222</v>
      </c>
      <c r="G230" s="33">
        <v>8</v>
      </c>
      <c r="H230" s="32">
        <v>223</v>
      </c>
      <c r="I230" s="34">
        <v>8</v>
      </c>
      <c r="J230" s="35">
        <v>0</v>
      </c>
      <c r="K230" s="36" t="s">
        <v>436</v>
      </c>
    </row>
    <row r="231" spans="1:11" ht="14.25" customHeight="1">
      <c r="A231" s="27">
        <v>99</v>
      </c>
      <c r="B231" s="28">
        <v>195</v>
      </c>
      <c r="C231" s="29" t="s">
        <v>437</v>
      </c>
      <c r="D231" s="30">
        <v>20408.433108554065</v>
      </c>
      <c r="E231" s="68">
        <v>1.208135708505135</v>
      </c>
      <c r="F231" s="32">
        <v>223</v>
      </c>
      <c r="G231" s="33">
        <v>8</v>
      </c>
      <c r="H231" s="32">
        <v>216</v>
      </c>
      <c r="I231" s="34">
        <v>8</v>
      </c>
      <c r="J231" s="35">
        <v>0</v>
      </c>
      <c r="K231" s="36" t="s">
        <v>438</v>
      </c>
    </row>
    <row r="232" spans="1:11" ht="14.25" customHeight="1">
      <c r="A232" s="27">
        <v>99</v>
      </c>
      <c r="B232" s="28">
        <v>28</v>
      </c>
      <c r="C232" s="29" t="s">
        <v>439</v>
      </c>
      <c r="D232" s="30">
        <v>12698.300091272988</v>
      </c>
      <c r="E232" s="68">
        <v>1.2509533251085734</v>
      </c>
      <c r="F232" s="32">
        <v>224</v>
      </c>
      <c r="G232" s="33">
        <v>8</v>
      </c>
      <c r="H232" s="32">
        <v>222</v>
      </c>
      <c r="I232" s="34">
        <v>8</v>
      </c>
      <c r="J232" s="35">
        <v>0</v>
      </c>
      <c r="K232" s="36" t="s">
        <v>440</v>
      </c>
    </row>
    <row r="233" spans="1:11" ht="14.25" customHeight="1">
      <c r="A233" s="27">
        <v>99</v>
      </c>
      <c r="B233" s="28">
        <v>2300</v>
      </c>
      <c r="C233" s="29" t="s">
        <v>441</v>
      </c>
      <c r="D233" s="30">
        <v>17607.014435575566</v>
      </c>
      <c r="E233" s="68">
        <v>1.2616253652581624</v>
      </c>
      <c r="F233" s="32">
        <v>225</v>
      </c>
      <c r="G233" s="33">
        <v>8</v>
      </c>
      <c r="H233" s="32">
        <v>227</v>
      </c>
      <c r="I233" s="34">
        <v>8</v>
      </c>
      <c r="J233" s="35">
        <v>0</v>
      </c>
      <c r="K233" s="36" t="s">
        <v>442</v>
      </c>
    </row>
    <row r="234" spans="1:11" ht="14.25" customHeight="1">
      <c r="A234" s="27">
        <v>0</v>
      </c>
      <c r="B234" s="28">
        <v>8700</v>
      </c>
      <c r="C234" s="29" t="s">
        <v>443</v>
      </c>
      <c r="D234" s="30">
        <v>70285.329093279899</v>
      </c>
      <c r="E234" s="68">
        <v>1.2728391542511301</v>
      </c>
      <c r="F234" s="32">
        <v>226</v>
      </c>
      <c r="G234" s="33">
        <v>8</v>
      </c>
      <c r="H234" s="32">
        <v>240</v>
      </c>
      <c r="I234" s="34">
        <v>8</v>
      </c>
      <c r="J234" s="35">
        <v>0</v>
      </c>
      <c r="K234" s="36" t="s">
        <v>444</v>
      </c>
    </row>
    <row r="235" spans="1:11" ht="14.25" customHeight="1">
      <c r="A235" s="27">
        <v>0</v>
      </c>
      <c r="B235" s="28">
        <v>6400</v>
      </c>
      <c r="C235" s="29" t="s">
        <v>445</v>
      </c>
      <c r="D235" s="30">
        <v>91620.997024646946</v>
      </c>
      <c r="E235" s="68">
        <v>1.2909797268317817</v>
      </c>
      <c r="F235" s="32">
        <v>227</v>
      </c>
      <c r="G235" s="33">
        <v>8</v>
      </c>
      <c r="H235" s="32">
        <v>232</v>
      </c>
      <c r="I235" s="34">
        <v>8</v>
      </c>
      <c r="J235" s="35">
        <v>0</v>
      </c>
      <c r="K235" s="36" t="s">
        <v>446</v>
      </c>
    </row>
    <row r="236" spans="1:11" ht="14.25" customHeight="1">
      <c r="A236" s="27">
        <v>99</v>
      </c>
      <c r="B236" s="28">
        <v>3760</v>
      </c>
      <c r="C236" s="29" t="s">
        <v>447</v>
      </c>
      <c r="D236" s="30">
        <v>8495.0156430986754</v>
      </c>
      <c r="E236" s="68">
        <v>1.2929369124868162</v>
      </c>
      <c r="F236" s="32">
        <v>228</v>
      </c>
      <c r="G236" s="33">
        <v>8</v>
      </c>
      <c r="H236" s="32">
        <v>228</v>
      </c>
      <c r="I236" s="34">
        <v>8</v>
      </c>
      <c r="J236" s="35">
        <v>0</v>
      </c>
      <c r="K236" s="36" t="s">
        <v>448</v>
      </c>
    </row>
    <row r="237" spans="1:11" ht="14.25" customHeight="1">
      <c r="A237" s="27">
        <v>28</v>
      </c>
      <c r="B237" s="28"/>
      <c r="C237" s="29" t="s">
        <v>449</v>
      </c>
      <c r="D237" s="30">
        <v>7683.4135843480399</v>
      </c>
      <c r="E237" s="68">
        <v>1.3072452547962612</v>
      </c>
      <c r="F237" s="32">
        <v>229</v>
      </c>
      <c r="G237" s="33">
        <v>8</v>
      </c>
      <c r="H237" s="32">
        <v>230</v>
      </c>
      <c r="I237" s="34">
        <v>8</v>
      </c>
      <c r="J237" s="35">
        <v>0</v>
      </c>
      <c r="K237" s="36" t="s">
        <v>450</v>
      </c>
    </row>
    <row r="238" spans="1:11" ht="14.25" customHeight="1">
      <c r="A238" s="27">
        <v>0</v>
      </c>
      <c r="B238" s="28">
        <v>7200</v>
      </c>
      <c r="C238" s="29" t="s">
        <v>451</v>
      </c>
      <c r="D238" s="30">
        <v>46534.855817790289</v>
      </c>
      <c r="E238" s="68">
        <v>1.3089452847542948</v>
      </c>
      <c r="F238" s="32">
        <v>230</v>
      </c>
      <c r="G238" s="33">
        <v>8</v>
      </c>
      <c r="H238" s="32">
        <v>225</v>
      </c>
      <c r="I238" s="34">
        <v>8</v>
      </c>
      <c r="J238" s="35">
        <v>0</v>
      </c>
      <c r="K238" s="36" t="s">
        <v>452</v>
      </c>
    </row>
    <row r="239" spans="1:11" ht="14.25" customHeight="1">
      <c r="A239" s="27">
        <v>0</v>
      </c>
      <c r="B239" s="28">
        <v>1200</v>
      </c>
      <c r="C239" s="29" t="s">
        <v>453</v>
      </c>
      <c r="D239" s="30">
        <v>88747.903334490155</v>
      </c>
      <c r="E239" s="68">
        <v>1.3356872943293303</v>
      </c>
      <c r="F239" s="32">
        <v>231</v>
      </c>
      <c r="G239" s="33">
        <v>8</v>
      </c>
      <c r="H239" s="32">
        <v>231</v>
      </c>
      <c r="I239" s="34">
        <v>8</v>
      </c>
      <c r="J239" s="35">
        <v>0</v>
      </c>
      <c r="K239" s="36" t="s">
        <v>549</v>
      </c>
    </row>
    <row r="240" spans="1:11" ht="14.25" customHeight="1">
      <c r="A240" s="27">
        <v>99</v>
      </c>
      <c r="B240" s="28">
        <v>9800</v>
      </c>
      <c r="C240" s="29" t="s">
        <v>454</v>
      </c>
      <c r="D240" s="30">
        <v>14550.271359252703</v>
      </c>
      <c r="E240" s="68">
        <v>1.3392758868299171</v>
      </c>
      <c r="F240" s="32">
        <v>232</v>
      </c>
      <c r="G240" s="33">
        <v>8</v>
      </c>
      <c r="H240" s="32">
        <v>226</v>
      </c>
      <c r="I240" s="34">
        <v>8</v>
      </c>
      <c r="J240" s="35">
        <v>0</v>
      </c>
      <c r="K240" s="36" t="s">
        <v>550</v>
      </c>
    </row>
    <row r="241" spans="1:14" ht="14.25" customHeight="1">
      <c r="A241" s="27">
        <v>99</v>
      </c>
      <c r="B241" s="28">
        <v>229</v>
      </c>
      <c r="C241" s="29" t="s">
        <v>455</v>
      </c>
      <c r="D241" s="30">
        <v>16042.087148907322</v>
      </c>
      <c r="E241" s="68">
        <v>1.3576895971397054</v>
      </c>
      <c r="F241" s="32">
        <v>233</v>
      </c>
      <c r="G241" s="33">
        <v>8</v>
      </c>
      <c r="H241" s="32">
        <v>229</v>
      </c>
      <c r="I241" s="34">
        <v>8</v>
      </c>
      <c r="J241" s="35">
        <v>0</v>
      </c>
      <c r="K241" s="36" t="s">
        <v>456</v>
      </c>
    </row>
    <row r="242" spans="1:14" ht="14.25" customHeight="1">
      <c r="A242" s="27">
        <v>99</v>
      </c>
      <c r="B242" s="28">
        <v>47</v>
      </c>
      <c r="C242" s="29" t="s">
        <v>457</v>
      </c>
      <c r="D242" s="30">
        <v>3796.2192217590432</v>
      </c>
      <c r="E242" s="68">
        <v>1.3696928746414732</v>
      </c>
      <c r="F242" s="32">
        <v>234</v>
      </c>
      <c r="G242" s="33">
        <v>8</v>
      </c>
      <c r="H242" s="32">
        <v>235</v>
      </c>
      <c r="I242" s="34">
        <v>8</v>
      </c>
      <c r="J242" s="35">
        <v>0</v>
      </c>
      <c r="K242" s="36" t="s">
        <v>458</v>
      </c>
    </row>
    <row r="243" spans="1:14" ht="14.25" customHeight="1">
      <c r="A243" s="27">
        <v>27</v>
      </c>
      <c r="B243" s="28"/>
      <c r="C243" s="29" t="s">
        <v>459</v>
      </c>
      <c r="D243" s="30">
        <v>5789.5778047892236</v>
      </c>
      <c r="E243" s="68">
        <v>1.3943459582787134</v>
      </c>
      <c r="F243" s="32">
        <v>235</v>
      </c>
      <c r="G243" s="33">
        <v>8</v>
      </c>
      <c r="H243" s="32">
        <v>236</v>
      </c>
      <c r="I243" s="34">
        <v>8</v>
      </c>
      <c r="J243" s="35">
        <v>0</v>
      </c>
      <c r="K243" s="36" t="s">
        <v>460</v>
      </c>
    </row>
    <row r="244" spans="1:14" ht="14.25" customHeight="1">
      <c r="A244" s="27">
        <v>99</v>
      </c>
      <c r="B244" s="28">
        <v>122</v>
      </c>
      <c r="C244" s="29" t="s">
        <v>461</v>
      </c>
      <c r="D244" s="30">
        <v>7477.8114988470597</v>
      </c>
      <c r="E244" s="68">
        <v>1.3973064123624819</v>
      </c>
      <c r="F244" s="32">
        <v>236</v>
      </c>
      <c r="G244" s="33">
        <v>8</v>
      </c>
      <c r="H244" s="32">
        <v>238</v>
      </c>
      <c r="I244" s="34">
        <v>8</v>
      </c>
      <c r="J244" s="35">
        <v>0</v>
      </c>
      <c r="K244" s="36" t="s">
        <v>462</v>
      </c>
    </row>
    <row r="245" spans="1:14" s="47" customFormat="1" ht="14.25" customHeight="1">
      <c r="A245" s="37">
        <v>99</v>
      </c>
      <c r="B245" s="38">
        <v>154</v>
      </c>
      <c r="C245" s="39" t="s">
        <v>463</v>
      </c>
      <c r="D245" s="40">
        <v>11940.774210714326</v>
      </c>
      <c r="E245" s="70">
        <v>1.4034613892401382</v>
      </c>
      <c r="F245" s="42">
        <v>237</v>
      </c>
      <c r="G245" s="43">
        <v>8</v>
      </c>
      <c r="H245" s="42">
        <v>237</v>
      </c>
      <c r="I245" s="44">
        <v>8</v>
      </c>
      <c r="J245" s="45">
        <v>0</v>
      </c>
      <c r="K245" s="46" t="s">
        <v>464</v>
      </c>
      <c r="L245" s="2"/>
      <c r="M245" s="2"/>
      <c r="N245" s="2"/>
    </row>
    <row r="246" spans="1:14" ht="14.25" customHeight="1">
      <c r="A246" s="27">
        <v>20</v>
      </c>
      <c r="B246" s="28"/>
      <c r="C246" s="29" t="s">
        <v>465</v>
      </c>
      <c r="D246" s="30">
        <v>31117.185081363059</v>
      </c>
      <c r="E246" s="68">
        <v>1.4331468309800384</v>
      </c>
      <c r="F246" s="32">
        <v>238</v>
      </c>
      <c r="G246" s="33">
        <v>8</v>
      </c>
      <c r="H246" s="32">
        <v>239</v>
      </c>
      <c r="I246" s="34">
        <v>8</v>
      </c>
      <c r="J246" s="35">
        <v>0</v>
      </c>
      <c r="K246" s="36" t="s">
        <v>466</v>
      </c>
    </row>
    <row r="247" spans="1:14" ht="14.25" customHeight="1">
      <c r="A247" s="27">
        <v>19</v>
      </c>
      <c r="B247" s="28"/>
      <c r="C247" s="29" t="s">
        <v>467</v>
      </c>
      <c r="D247" s="30">
        <v>12462.684120296148</v>
      </c>
      <c r="E247" s="68">
        <v>1.4334284592156079</v>
      </c>
      <c r="F247" s="32">
        <v>239</v>
      </c>
      <c r="G247" s="33">
        <v>8</v>
      </c>
      <c r="H247" s="32">
        <v>243</v>
      </c>
      <c r="I247" s="34">
        <v>8</v>
      </c>
      <c r="J247" s="35">
        <v>0</v>
      </c>
      <c r="K247" s="36" t="s">
        <v>468</v>
      </c>
    </row>
    <row r="248" spans="1:14" ht="14.25" customHeight="1">
      <c r="A248" s="27">
        <v>99</v>
      </c>
      <c r="B248" s="28">
        <v>171</v>
      </c>
      <c r="C248" s="29" t="s">
        <v>469</v>
      </c>
      <c r="D248" s="30">
        <v>5562.8822676521741</v>
      </c>
      <c r="E248" s="68">
        <v>1.4532820958458725</v>
      </c>
      <c r="F248" s="32">
        <v>240</v>
      </c>
      <c r="G248" s="33">
        <v>8</v>
      </c>
      <c r="H248" s="32">
        <v>233</v>
      </c>
      <c r="I248" s="34">
        <v>8</v>
      </c>
      <c r="J248" s="35">
        <v>0</v>
      </c>
      <c r="K248" s="36" t="s">
        <v>470</v>
      </c>
    </row>
    <row r="249" spans="1:14" ht="14.25" customHeight="1">
      <c r="A249" s="27">
        <v>0</v>
      </c>
      <c r="B249" s="28">
        <v>6300</v>
      </c>
      <c r="C249" s="29" t="s">
        <v>471</v>
      </c>
      <c r="D249" s="30">
        <v>57492.931431641329</v>
      </c>
      <c r="E249" s="68">
        <v>1.455150286784938</v>
      </c>
      <c r="F249" s="32">
        <v>241</v>
      </c>
      <c r="G249" s="33">
        <v>8</v>
      </c>
      <c r="H249" s="32">
        <v>234</v>
      </c>
      <c r="I249" s="34">
        <v>8</v>
      </c>
      <c r="J249" s="35">
        <v>0</v>
      </c>
      <c r="K249" s="36" t="s">
        <v>472</v>
      </c>
    </row>
    <row r="250" spans="1:14" ht="14.25" customHeight="1">
      <c r="A250" s="27">
        <v>0</v>
      </c>
      <c r="B250" s="28">
        <v>9700</v>
      </c>
      <c r="C250" s="29" t="s">
        <v>473</v>
      </c>
      <c r="D250" s="30">
        <v>56266.536319418185</v>
      </c>
      <c r="E250" s="68">
        <v>1.5121362805630896</v>
      </c>
      <c r="F250" s="32">
        <v>242</v>
      </c>
      <c r="G250" s="33">
        <v>8</v>
      </c>
      <c r="H250" s="32">
        <v>241</v>
      </c>
      <c r="I250" s="34">
        <v>8</v>
      </c>
      <c r="J250" s="35">
        <v>0</v>
      </c>
      <c r="K250" s="36" t="s">
        <v>474</v>
      </c>
    </row>
    <row r="251" spans="1:14" ht="14.25" customHeight="1">
      <c r="A251" s="27">
        <v>0</v>
      </c>
      <c r="B251" s="28">
        <v>2620</v>
      </c>
      <c r="C251" s="29" t="s">
        <v>475</v>
      </c>
      <c r="D251" s="30">
        <v>37714.015742294498</v>
      </c>
      <c r="E251" s="68">
        <v>1.5186697006307803</v>
      </c>
      <c r="F251" s="32">
        <v>243</v>
      </c>
      <c r="G251" s="33">
        <v>8</v>
      </c>
      <c r="H251" s="32">
        <v>242</v>
      </c>
      <c r="I251" s="34">
        <v>8</v>
      </c>
      <c r="J251" s="35">
        <v>0</v>
      </c>
      <c r="K251" s="36" t="s">
        <v>476</v>
      </c>
    </row>
    <row r="252" spans="1:14" ht="14.25" customHeight="1">
      <c r="A252" s="27">
        <v>99</v>
      </c>
      <c r="B252" s="28">
        <v>182</v>
      </c>
      <c r="C252" s="29" t="s">
        <v>477</v>
      </c>
      <c r="D252" s="30">
        <v>13125.224049731618</v>
      </c>
      <c r="E252" s="68">
        <v>1.5352587174209229</v>
      </c>
      <c r="F252" s="32">
        <v>244</v>
      </c>
      <c r="G252" s="33">
        <v>8</v>
      </c>
      <c r="H252" s="32">
        <v>244</v>
      </c>
      <c r="I252" s="34">
        <v>8</v>
      </c>
      <c r="J252" s="35">
        <v>0</v>
      </c>
      <c r="K252" s="36" t="s">
        <v>478</v>
      </c>
    </row>
    <row r="253" spans="1:14" ht="14.25" customHeight="1">
      <c r="A253" s="58">
        <v>99</v>
      </c>
      <c r="B253" s="59">
        <v>1268</v>
      </c>
      <c r="C253" s="60" t="s">
        <v>479</v>
      </c>
      <c r="D253" s="61">
        <v>7341.1371159803648</v>
      </c>
      <c r="E253" s="71">
        <v>1.5522196135905488</v>
      </c>
      <c r="F253" s="63">
        <v>245</v>
      </c>
      <c r="G253" s="64">
        <v>8</v>
      </c>
      <c r="H253" s="63">
        <v>245</v>
      </c>
      <c r="I253" s="65">
        <v>9</v>
      </c>
      <c r="J253" s="66">
        <v>-1</v>
      </c>
      <c r="K253" s="67" t="s">
        <v>480</v>
      </c>
    </row>
    <row r="254" spans="1:14" ht="14.25" customHeight="1">
      <c r="A254" s="27">
        <v>32</v>
      </c>
      <c r="B254" s="28"/>
      <c r="C254" s="29" t="s">
        <v>481</v>
      </c>
      <c r="D254" s="30">
        <v>5065.5916145131196</v>
      </c>
      <c r="E254" s="68">
        <v>1.6237240750768787</v>
      </c>
      <c r="F254" s="32">
        <v>246</v>
      </c>
      <c r="G254" s="33">
        <v>9</v>
      </c>
      <c r="H254" s="32">
        <v>246</v>
      </c>
      <c r="I254" s="34">
        <v>9</v>
      </c>
      <c r="J254" s="35">
        <v>0</v>
      </c>
      <c r="K254" s="36" t="s">
        <v>482</v>
      </c>
    </row>
    <row r="255" spans="1:14" ht="14.25" customHeight="1">
      <c r="A255" s="27">
        <v>99</v>
      </c>
      <c r="B255" s="28">
        <v>1263</v>
      </c>
      <c r="C255" s="29" t="s">
        <v>483</v>
      </c>
      <c r="D255" s="30">
        <v>5445.7089180681805</v>
      </c>
      <c r="E255" s="68">
        <v>1.6491453025194749</v>
      </c>
      <c r="F255" s="32">
        <v>247</v>
      </c>
      <c r="G255" s="33">
        <v>9</v>
      </c>
      <c r="H255" s="32">
        <v>249</v>
      </c>
      <c r="I255" s="34">
        <v>9</v>
      </c>
      <c r="J255" s="35">
        <v>0</v>
      </c>
      <c r="K255" s="36" t="s">
        <v>484</v>
      </c>
    </row>
    <row r="256" spans="1:14" ht="14.25" customHeight="1">
      <c r="A256" s="27">
        <v>99</v>
      </c>
      <c r="B256" s="28">
        <v>1304</v>
      </c>
      <c r="C256" s="29" t="s">
        <v>485</v>
      </c>
      <c r="D256" s="30">
        <v>20403.306996866635</v>
      </c>
      <c r="E256" s="68">
        <v>1.6738611300851993</v>
      </c>
      <c r="F256" s="32">
        <v>248</v>
      </c>
      <c r="G256" s="33">
        <v>9</v>
      </c>
      <c r="H256" s="32">
        <v>247</v>
      </c>
      <c r="I256" s="34">
        <v>9</v>
      </c>
      <c r="J256" s="35">
        <v>0</v>
      </c>
      <c r="K256" s="36" t="s">
        <v>486</v>
      </c>
    </row>
    <row r="257" spans="1:14" ht="14.25" customHeight="1">
      <c r="A257" s="27">
        <v>0</v>
      </c>
      <c r="B257" s="28">
        <v>2650</v>
      </c>
      <c r="C257" s="29" t="s">
        <v>487</v>
      </c>
      <c r="D257" s="30">
        <v>44340.010661710847</v>
      </c>
      <c r="E257" s="68">
        <v>1.724368465753966</v>
      </c>
      <c r="F257" s="32">
        <v>249</v>
      </c>
      <c r="G257" s="33">
        <v>9</v>
      </c>
      <c r="H257" s="32">
        <v>248</v>
      </c>
      <c r="I257" s="34">
        <v>9</v>
      </c>
      <c r="J257" s="35">
        <v>0</v>
      </c>
      <c r="K257" s="36" t="s">
        <v>488</v>
      </c>
    </row>
    <row r="258" spans="1:14" ht="14.25" customHeight="1">
      <c r="A258" s="27">
        <v>99</v>
      </c>
      <c r="B258" s="28">
        <v>3769</v>
      </c>
      <c r="C258" s="29" t="s">
        <v>489</v>
      </c>
      <c r="D258" s="30">
        <v>3858.0993511364063</v>
      </c>
      <c r="E258" s="68">
        <v>1.7678601514604768</v>
      </c>
      <c r="F258" s="32">
        <v>250</v>
      </c>
      <c r="G258" s="33">
        <v>9</v>
      </c>
      <c r="H258" s="32">
        <v>250</v>
      </c>
      <c r="I258" s="34">
        <v>9</v>
      </c>
      <c r="J258" s="35">
        <v>0</v>
      </c>
      <c r="K258" s="36" t="s">
        <v>490</v>
      </c>
    </row>
    <row r="259" spans="1:14" ht="14.25" customHeight="1">
      <c r="A259" s="27">
        <v>99</v>
      </c>
      <c r="B259" s="28">
        <v>1224</v>
      </c>
      <c r="C259" s="29" t="s">
        <v>491</v>
      </c>
      <c r="D259" s="30">
        <v>9053.6947018398332</v>
      </c>
      <c r="E259" s="68">
        <v>1.8630958435410616</v>
      </c>
      <c r="F259" s="32">
        <v>251</v>
      </c>
      <c r="G259" s="33">
        <v>9</v>
      </c>
      <c r="H259" s="32">
        <v>251</v>
      </c>
      <c r="I259" s="34">
        <v>9</v>
      </c>
      <c r="J259" s="35">
        <v>0</v>
      </c>
      <c r="K259" s="36" t="s">
        <v>492</v>
      </c>
    </row>
    <row r="260" spans="1:14" ht="14.25" customHeight="1">
      <c r="A260" s="27">
        <v>99</v>
      </c>
      <c r="B260" s="28">
        <v>666</v>
      </c>
      <c r="C260" s="29" t="s">
        <v>493</v>
      </c>
      <c r="D260" s="30">
        <v>7339.3631756308432</v>
      </c>
      <c r="E260" s="68">
        <v>1.9348280061671808</v>
      </c>
      <c r="F260" s="32">
        <v>252</v>
      </c>
      <c r="G260" s="33">
        <v>9</v>
      </c>
      <c r="H260" s="32">
        <v>252</v>
      </c>
      <c r="I260" s="34">
        <v>9</v>
      </c>
      <c r="J260" s="35">
        <v>0</v>
      </c>
      <c r="K260" s="36" t="s">
        <v>494</v>
      </c>
    </row>
    <row r="261" spans="1:14" ht="14.25" customHeight="1">
      <c r="A261" s="27">
        <v>99</v>
      </c>
      <c r="B261" s="28">
        <v>1271</v>
      </c>
      <c r="C261" s="29" t="s">
        <v>495</v>
      </c>
      <c r="D261" s="30">
        <v>6442.4981439061721</v>
      </c>
      <c r="E261" s="68">
        <v>2.0051675214938696</v>
      </c>
      <c r="F261" s="32">
        <v>253</v>
      </c>
      <c r="G261" s="33">
        <v>9</v>
      </c>
      <c r="H261" s="32">
        <v>253</v>
      </c>
      <c r="I261" s="34">
        <v>9</v>
      </c>
      <c r="J261" s="35">
        <v>0</v>
      </c>
      <c r="K261" s="36" t="s">
        <v>496</v>
      </c>
    </row>
    <row r="262" spans="1:14" ht="14.25" customHeight="1">
      <c r="A262" s="48">
        <v>99</v>
      </c>
      <c r="B262" s="49">
        <v>267</v>
      </c>
      <c r="C262" s="50" t="s">
        <v>497</v>
      </c>
      <c r="D262" s="51">
        <v>1785.114878258061</v>
      </c>
      <c r="E262" s="69">
        <v>2.5215158867159766</v>
      </c>
      <c r="F262" s="53">
        <v>254</v>
      </c>
      <c r="G262" s="54">
        <v>10</v>
      </c>
      <c r="H262" s="53">
        <v>254</v>
      </c>
      <c r="I262" s="55">
        <v>10</v>
      </c>
      <c r="J262" s="56">
        <v>0</v>
      </c>
      <c r="K262" s="57" t="s">
        <v>498</v>
      </c>
    </row>
    <row r="263" spans="1:14" ht="14.25" customHeight="1" thickBot="1">
      <c r="A263" s="72">
        <v>99</v>
      </c>
      <c r="B263" s="73">
        <v>587</v>
      </c>
      <c r="C263" s="74" t="s">
        <v>499</v>
      </c>
      <c r="D263" s="75">
        <v>3704.5453149147943</v>
      </c>
      <c r="E263" s="76">
        <v>2.5899497999201366</v>
      </c>
      <c r="F263" s="77">
        <v>255</v>
      </c>
      <c r="G263" s="78">
        <v>10</v>
      </c>
      <c r="H263" s="77">
        <v>255</v>
      </c>
      <c r="I263" s="79">
        <v>10</v>
      </c>
      <c r="J263" s="80">
        <v>0</v>
      </c>
      <c r="K263" s="81" t="s">
        <v>500</v>
      </c>
    </row>
    <row r="264" spans="1:14" s="1" customFormat="1" ht="32.25" customHeight="1">
      <c r="A264" s="134" t="s">
        <v>526</v>
      </c>
      <c r="B264" s="135"/>
      <c r="C264" s="135"/>
      <c r="D264" s="135"/>
      <c r="E264" s="135"/>
      <c r="F264" s="82"/>
      <c r="G264" s="136" t="s">
        <v>527</v>
      </c>
      <c r="H264" s="137"/>
      <c r="I264" s="137"/>
      <c r="J264" s="137"/>
      <c r="K264" s="137"/>
      <c r="L264" s="2"/>
      <c r="M264" s="2"/>
      <c r="N264" s="2"/>
    </row>
    <row r="265" spans="1:14" ht="54" customHeight="1">
      <c r="A265" s="138" t="s">
        <v>518</v>
      </c>
      <c r="B265" s="139"/>
      <c r="C265" s="140"/>
      <c r="D265" s="140"/>
      <c r="E265" s="140"/>
      <c r="F265" s="83"/>
      <c r="G265" s="141" t="s">
        <v>519</v>
      </c>
      <c r="H265" s="142"/>
      <c r="I265" s="142"/>
      <c r="J265" s="142"/>
      <c r="K265" s="142"/>
    </row>
    <row r="266" spans="1:14" ht="44.4" customHeight="1">
      <c r="A266" s="138" t="s">
        <v>520</v>
      </c>
      <c r="B266" s="139"/>
      <c r="C266" s="140"/>
      <c r="D266" s="140"/>
      <c r="E266" s="140"/>
      <c r="F266" s="83"/>
      <c r="G266" s="141" t="s">
        <v>521</v>
      </c>
      <c r="H266" s="142"/>
      <c r="I266" s="142"/>
      <c r="J266" s="142"/>
      <c r="K266" s="142"/>
    </row>
  </sheetData>
  <mergeCells count="26">
    <mergeCell ref="A264:E264"/>
    <mergeCell ref="G264:K264"/>
    <mergeCell ref="A265:E265"/>
    <mergeCell ref="G265:K265"/>
    <mergeCell ref="A266:E266"/>
    <mergeCell ref="G266:K266"/>
    <mergeCell ref="K5:K8"/>
    <mergeCell ref="A7:A8"/>
    <mergeCell ref="B7:B8"/>
    <mergeCell ref="D7:D8"/>
    <mergeCell ref="E7:E8"/>
    <mergeCell ref="J7:J8"/>
    <mergeCell ref="B4:E4"/>
    <mergeCell ref="F4:J4"/>
    <mergeCell ref="A5:A6"/>
    <mergeCell ref="B5:B6"/>
    <mergeCell ref="C5:C8"/>
    <mergeCell ref="D5:D6"/>
    <mergeCell ref="E5:E6"/>
    <mergeCell ref="J5:J6"/>
    <mergeCell ref="B1:E1"/>
    <mergeCell ref="F1:J1"/>
    <mergeCell ref="B2:E2"/>
    <mergeCell ref="F2:J2"/>
    <mergeCell ref="B3:E3"/>
    <mergeCell ref="G3:J3"/>
  </mergeCells>
  <printOptions horizontalCentered="1"/>
  <pageMargins left="0.51181102362204722" right="0.51181102362204722" top="1.3779527559055118" bottom="0.55118110236220474" header="0.31496062992125984" footer="0.31496062992125984"/>
  <pageSetup paperSize="9" scale="60" fitToHeight="0" orientation="portrait" r:id="rId1"/>
  <headerFooter scaleWithDoc="0" alignWithMargins="0">
    <oddHeader>&amp;C&amp;G</oddHeader>
    <oddFooter xml:space="preserve">&amp;Rאפיון יחידות גאוגרפיות וסיווגן לפי הרמה החברתית-כלכלית של האוכלוסייה בשנת 2015 </oddFooter>
  </headerFooter>
  <rowBreaks count="3" manualBreakCount="3">
    <brk id="76" max="10" man="1"/>
    <brk id="143" max="10" man="1"/>
    <brk id="210" max="10"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CbsMMDSubjects"><![CDATA[54;#ממשל ושלטון מקומי|5127d347-39fa-47db-9512-40696cde2713;#128;#רשויות מקומיות|92412c8d-ee84-4e26-92f1-03e7d428cc09;#186;#אפיון הרשויות המקומיות ודירוגן|e45e3330-fd31-4d01-b1b4-64dc1f9a049f;#187;#מדד חברתי-כלכלי של הרשויות המקומיות|6f87bf02-99b5-4668-9349-0e1f7fb29df4;#309;#אפיון הרשויות המקומיות ודירוגן|2e33b013-0232-4a1a-818c-6f7818665e17;#302;#מדד חברתי-כלכלי של הרשויות המקומיות|71e0c9fe-37ee-46d9-95b2-ad82a62da4bc;#43;#רמת חיים|e8ccc86f-7140-4031-9d17-ba53586b54a5;#189;#מדד חברתי-כלכלי של הרשויות המקומיות|28dcdc8a-9462-4314-834d-8ff5908f66d2]]></LongProp>
  <LongProp xmlns="" name="badce114fb994f27a777030e336d1efa"><![CDATA[ממשל ושלטון מקומי|5127d347-39fa-47db-9512-40696cde2713;רשויות מקומיות|92412c8d-ee84-4e26-92f1-03e7d428cc09;אפיון הרשויות המקומיות ודירוגן|e45e3330-fd31-4d01-b1b4-64dc1f9a049f;מדד חברתי-כלכלי של הרשויות המקומיות|6f87bf02-99b5-4668-9349-0e1f7fb29df4;אפיון הרשויות המקומיות ודירוגן|2e33b013-0232-4a1a-818c-6f7818665e17;מדד חברתי-כלכלי של הרשויות המקומיות|71e0c9fe-37ee-46d9-95b2-ad82a62da4bc;רמת חיים|e8ccc86f-7140-4031-9d17-ba53586b54a5;מדד חברתי-כלכלי של הרשויות המקומיות|28dcdc8a-9462-4314-834d-8ff5908f66d2]]></LongProp>
  <LongProp xmlns="" name="TaxCatchAll"><![CDATA[54;#ממשל ושלטון מקומי|5127d347-39fa-47db-9512-40696cde2713;#128;#רשויות מקומיות|92412c8d-ee84-4e26-92f1-03e7d428cc09;#186;#אפיון הרשויות המקומיות ודירוגן|e45e3330-fd31-4d01-b1b4-64dc1f9a049f;#187;#מדד חברתי-כלכלי של הרשויות המקומיות|6f87bf02-99b5-4668-9349-0e1f7fb29df4;#309;#אפיון הרשויות המקומיות ודירוגן|2e33b013-0232-4a1a-818c-6f7818665e17;#302;#מדד חברתי-כלכלי של הרשויות המקומיות|71e0c9fe-37ee-46d9-95b2-ad82a62da4bc;#43;#רמת חיים|e8ccc86f-7140-4031-9d17-ba53586b54a5;#189;#מדד חברתי-כלכלי של הרשויות המקומיות|28dcdc8a-9462-4314-834d-8ff5908f66d2;#24;#עברית|d5ca1f8a-058f-4a61-87d9-d098eff07fef;#23;#אנגלית|bcd2f785-9433-481a-8dea-af8b5faa5f5c;#27;#לוח|6b95aa8e-5cab-4c4c-8bab-5ee7b221131a;#132;#שנתי|3aa65854-6eee-4c18-bea6-a232fd3cf6c6]]></LongProp>
</LongProperties>
</file>

<file path=customXml/item3.xml><?xml version="1.0" encoding="utf-8"?>
<ct:contentTypeSchema xmlns:ct="http://schemas.microsoft.com/office/2006/metadata/contentType" xmlns:ma="http://schemas.microsoft.com/office/2006/metadata/properties/metaAttributes" ct:_="" ma:_="" ma:contentTypeName="מסמך פרסום למס" ma:contentTypeID="0x01010018C65C5FFA1A411CB733A36D5E05D176005EC8771B28134F43A3AE7296363CCDAA0012EE8DAAB84E594CBB34D7852AC42FC4" ma:contentTypeVersion="67" ma:contentTypeDescription="צור מסמך חדש." ma:contentTypeScope="" ma:versionID="03a34dedce8c238204d08fabd0ee9eb6">
  <xsd:schema xmlns:xsd="http://www.w3.org/2001/XMLSchema" xmlns:xs="http://www.w3.org/2001/XMLSchema" xmlns:p="http://schemas.microsoft.com/office/2006/metadata/properties" xmlns:ns1="http://schemas.microsoft.com/sharepoint/v3" xmlns:ns2="f37fff55-d014-472b-b062-823f736a4040" targetNamespace="http://schemas.microsoft.com/office/2006/metadata/properties" ma:root="true" ma:fieldsID="a387135b317308e046ebfe2cf3cbc11f" ns1:_="" ns2:_="">
    <xsd:import namespace="http://schemas.microsoft.com/sharepoint/v3"/>
    <xsd:import namespace="f37fff55-d014-472b-b062-823f736a4040"/>
    <xsd:element name="properties">
      <xsd:complexType>
        <xsd:sequence>
          <xsd:element name="documentManagement">
            <xsd:complexType>
              <xsd:all>
                <xsd:element ref="ns2:CbsDataPublishDate" minOccurs="0"/>
                <xsd:element ref="ns2:CbsPublishingDocSubject" minOccurs="0"/>
                <xsd:element ref="ns2:CbsPublishingDocChapter" minOccurs="0"/>
                <xsd:element ref="ns2:CbsDocArticleVariationRelUrl" minOccurs="0"/>
                <xsd:element ref="ns2:CbsPublishingDocSubjectEng" minOccurs="0"/>
                <xsd:element ref="ns2:CbsPublishingDocChapterEng" minOccurs="0"/>
                <xsd:element ref="ns2:CbsOrderField" minOccurs="0"/>
                <xsd:element ref="ns2:CbsHide" minOccurs="0"/>
                <xsd:element ref="ns2:badce114fb994f27a777030e336d1efa" minOccurs="0"/>
                <xsd:element ref="ns1:PublishingRollupImage" minOccurs="0"/>
                <xsd:element ref="ns1:eWaveListOrderValue" minOccurs="0"/>
                <xsd:element ref="ns2:CbsEnglishTitle" minOccurs="0"/>
                <xsd:element ref="ns2:CbsDocArticleVariationRelUrlEng" minOccurs="0"/>
                <xsd:element ref="ns2:CbsDataSource" minOccurs="0"/>
                <xsd:element ref="ns2:CbsMadadPublish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26" nillable="true" ma:displayName="תמונת סיכום" ma:description="'תמונת סיכום' הוא עמודת אתר שיוצרת תכונת הפרסום. היא משמשת בסוג תוכן הדף כתמונה של הדף באוספי תוכן כגון ה- Web Part של תוכן לפי חיפוש." ma:internalName="PublishingRollupImage">
      <xsd:simpleType>
        <xsd:restriction base="dms:Unknown"/>
      </xsd:simpleType>
    </xsd:element>
    <xsd:element name="eWaveListOrderValue" ma:index="27"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37fff55-d014-472b-b062-823f736a4040" elementFormDefault="qualified">
    <xsd:import namespace="http://schemas.microsoft.com/office/2006/documentManagement/types"/>
    <xsd:import namespace="http://schemas.microsoft.com/office/infopath/2007/PartnerControls"/>
    <xsd:element name="CbsDataPublishDate" ma:index="8" nillable="true" ma:displayName="תאריך פרסום הנתונים" ma:internalName="CbsDataPublishDate" ma:readOnly="false">
      <xsd:simpleType>
        <xsd:restriction base="dms:DateTime"/>
      </xsd:simpleType>
    </xsd:element>
    <xsd:element name="CbsPublishingDocSubject" ma:index="10" nillable="true" ma:displayName="שם נושא עברית" ma:internalName="CbsPublishingDocSubject" ma:readOnly="false">
      <xsd:simpleType>
        <xsd:restriction base="dms:Text"/>
      </xsd:simpleType>
    </xsd:element>
    <xsd:element name="CbsPublishingDocChapter" ma:index="11" nillable="true" ma:displayName="שם פרק עברית" ma:internalName="CbsPublishingDocChapter" ma:readOnly="false">
      <xsd:simpleType>
        <xsd:restriction base="dms:Text"/>
      </xsd:simpleType>
    </xsd:element>
    <xsd:element name="CbsDocArticleVariationRelUrl" ma:index="12" nillable="true" ma:displayName="קישור מאמר עברית" ma:internalName="CbsDocArticleVariationRelUrl" ma:readOnly="false">
      <xsd:simpleType>
        <xsd:restriction base="dms:Text"/>
      </xsd:simpleType>
    </xsd:element>
    <xsd:element name="CbsPublishingDocSubjectEng" ma:index="13" nillable="true" ma:displayName="שם נושא אנגלית" ma:internalName="CbsPublishingDocSubjectEng" ma:readOnly="false">
      <xsd:simpleType>
        <xsd:restriction base="dms:Text"/>
      </xsd:simpleType>
    </xsd:element>
    <xsd:element name="CbsPublishingDocChapterEng" ma:index="14" nillable="true" ma:displayName="שם פרק אנגלית" ma:internalName="CbsPublishingDocChapterEng" ma:readOnly="false">
      <xsd:simpleType>
        <xsd:restriction base="dms:Text"/>
      </xsd:simpleType>
    </xsd:element>
    <xsd:element name="CbsOrderField" ma:index="15" nillable="true" ma:displayName="סדר" ma:internalName="CbsOrderField" ma:readOnly="false">
      <xsd:simpleType>
        <xsd:restriction base="dms:Number"/>
      </xsd:simpleType>
    </xsd:element>
    <xsd:element name="CbsHide" ma:index="16" nillable="true" ma:displayName="הסתר" ma:internalName="CbsHide" ma:readOnly="false">
      <xsd:simpleType>
        <xsd:restriction base="dms:Boolean"/>
      </xsd:simpleType>
    </xsd:element>
    <xsd:element name="badce114fb994f27a777030e336d1efa" ma:index="17" nillable="true" ma:taxonomy="true" ma:internalName="badce114fb994f27a777030e336d1efa" ma:taxonomyFieldName="CbsMMDSubjects" ma:displayName="נושאים" ma:readOnly="false" ma:default="" ma:fieldId="badce114-fb99-4f27-a777-030e336d1efa" ma:taxonomyMulti="true" ma:sspId="3561f26f-b765-481f-a768-7c7417e4a021" ma:termSetId="d7f67748-0ad2-4e38-bb9f-75af97b01185" ma:anchorId="00000000-0000-0000-0000-000000000000" ma:open="true" ma:isKeyword="false">
      <xsd:complexType>
        <xsd:sequence>
          <xsd:element ref="pc:Terms" minOccurs="0" maxOccurs="1"/>
        </xsd:sequence>
      </xsd:complexType>
    </xsd:element>
    <xsd:element name="CbsEnglishTitle" ma:index="28" nillable="true" ma:displayName="כותרת אנגלית" ma:internalName="CbsEnglishTitle" ma:readOnly="false">
      <xsd:simpleType>
        <xsd:restriction base="dms:Text"/>
      </xsd:simpleType>
    </xsd:element>
    <xsd:element name="CbsDocArticleVariationRelUrlEng" ma:index="29" nillable="true" ma:displayName="קישור למאמר אנגלית" ma:internalName="CbsDocArticleVariationRelUrlEng" ma:readOnly="false">
      <xsd:simpleType>
        <xsd:restriction base="dms:Text"/>
      </xsd:simpleType>
    </xsd:element>
    <xsd:element name="CbsDataSource" ma:index="31" nillable="true" ma:displayName="תיקיה לדרופ דאון" ma:internalName="CbsDataSource" ma:readOnly="false">
      <xsd:simpleType>
        <xsd:restriction base="dms:Text"/>
      </xsd:simpleType>
    </xsd:element>
    <xsd:element name="CbsMadadPublishDate" ma:index="34" nillable="true" ma:displayName="תאריך הצגה" ma:internalName="CbsMadadPublish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bsDataSource xmlns="f37fff55-d014-472b-b062-823f736a4040" xsi:nil="true"/>
    <CbsDocArticleVariationRelUrlEng xmlns="f37fff55-d014-472b-b062-823f736a4040">/en/mediarelease/Pages/2018/Characterization-and-Classification-of-Geographical-Units-by-the-Socio-Economic-Level-of-the-Population-2015.aspx</CbsDocArticleVariationRelUrlEng>
    <CbsDocArticleVariationRelUrl xmlns="f37fff55-d014-472b-b062-823f736a4040">/he/mediarelease/Pages/2018/אפיון-יחידות-גאוגרפיות-וסיווגן-לפי-הרמה-החברתית-כלכלית-של-האוכלוסייה-2015.aspx</CbsDocArticleVariationRelUrl>
    <PublishingRollupImage xmlns="http://schemas.microsoft.com/sharepoint/v3" xsi:nil="true"/>
    <CbsOrderField xmlns="f37fff55-d014-472b-b062-823f736a4040">1</CbsOrderField>
    <CbsPublishingDocChapter xmlns="f37fff55-d014-472b-b062-823f736a4040">לוחות</CbsPublishingDocChapter>
    <CbsHide xmlns="f37fff55-d014-472b-b062-823f736a4040" xsi:nil="true"/>
    <CbsEnglishTitle xmlns="f37fff55-d014-472b-b062-823f736a4040">1.LOCAL AUTHORITIES IN ASCENDING ORDER OF THE SOCIO-ECONOMIC INDEX 2015: INDEX VALUE, RANK AND CLUSTER, AND CHANGES COMPARED TO 2013</CbsEnglishTitle>
    <CbsPublishingDocSubjectEng xmlns="f37fff55-d014-472b-b062-823f736a4040" xsi:nil="true"/>
    <CbsPublishingDocChapterEng xmlns="f37fff55-d014-472b-b062-823f736a4040">Tables</CbsPublishingDocChapterEng>
    <CbsDataPublishDate xmlns="f37fff55-d014-472b-b062-823f736a4040">2018-11-28T11:00:00+00:00</CbsDataPublishDate>
    <CbsPublishingDocSubject xmlns="f37fff55-d014-472b-b062-823f736a4040" xsi:nil="true"/>
    <eWaveListOrderValue xmlns="http://schemas.microsoft.com/sharepoint/v3" xsi:nil="true"/>
    <badce114fb994f27a777030e336d1efa xmlns="f37fff55-d014-472b-b062-823f736a4040">
      <Terms xmlns="http://schemas.microsoft.com/office/infopath/2007/PartnerControls">
        <TermInfo xmlns="http://schemas.microsoft.com/office/infopath/2007/PartnerControls">
          <TermName xmlns="http://schemas.microsoft.com/office/infopath/2007/PartnerControls">ממשל ושלטון מקומי</TermName>
          <TermId xmlns="http://schemas.microsoft.com/office/infopath/2007/PartnerControls">5127d347-39fa-47db-9512-40696cde2713</TermId>
        </TermInfo>
        <TermInfo xmlns="http://schemas.microsoft.com/office/infopath/2007/PartnerControls">
          <TermName xmlns="http://schemas.microsoft.com/office/infopath/2007/PartnerControls">רשויות מקומיות</TermName>
          <TermId xmlns="http://schemas.microsoft.com/office/infopath/2007/PartnerControls">92412c8d-ee84-4e26-92f1-03e7d428cc09</TermId>
        </TermInfo>
        <TermInfo xmlns="http://schemas.microsoft.com/office/infopath/2007/PartnerControls">
          <TermName xmlns="http://schemas.microsoft.com/office/infopath/2007/PartnerControls">אפיון הרשויות המקומיות ודירוגן</TermName>
          <TermId xmlns="http://schemas.microsoft.com/office/infopath/2007/PartnerControls">e45e3330-fd31-4d01-b1b4-64dc1f9a049f</TermId>
        </TermInfo>
        <TermInfo xmlns="http://schemas.microsoft.com/office/infopath/2007/PartnerControls">
          <TermName xmlns="http://schemas.microsoft.com/office/infopath/2007/PartnerControls">מדד חברתי-כלכלי של הרשויות המקומיות</TermName>
          <TermId xmlns="http://schemas.microsoft.com/office/infopath/2007/PartnerControls">6f87bf02-99b5-4668-9349-0e1f7fb29df4</TermId>
        </TermInfo>
        <TermInfo xmlns="http://schemas.microsoft.com/office/infopath/2007/PartnerControls">
          <TermName xmlns="http://schemas.microsoft.com/office/infopath/2007/PartnerControls">אפיון הרשויות המקומיות ודירוגן</TermName>
          <TermId xmlns="http://schemas.microsoft.com/office/infopath/2007/PartnerControls">2e33b013-0232-4a1a-818c-6f7818665e17</TermId>
        </TermInfo>
        <TermInfo xmlns="http://schemas.microsoft.com/office/infopath/2007/PartnerControls">
          <TermName xmlns="http://schemas.microsoft.com/office/infopath/2007/PartnerControls">מדד חברתי-כלכלי של הרשויות המקומיות</TermName>
          <TermId xmlns="http://schemas.microsoft.com/office/infopath/2007/PartnerControls">71e0c9fe-37ee-46d9-95b2-ad82a62da4bc</TermId>
        </TermInfo>
        <TermInfo xmlns="http://schemas.microsoft.com/office/infopath/2007/PartnerControls">
          <TermName xmlns="http://schemas.microsoft.com/office/infopath/2007/PartnerControls">רמת חיים</TermName>
          <TermId xmlns="http://schemas.microsoft.com/office/infopath/2007/PartnerControls">e8ccc86f-7140-4031-9d17-ba53586b54a5</TermId>
        </TermInfo>
        <TermInfo xmlns="http://schemas.microsoft.com/office/infopath/2007/PartnerControls">
          <TermName xmlns="http://schemas.microsoft.com/office/infopath/2007/PartnerControls">מדד חברתי-כלכלי של הרשויות המקומיות</TermName>
          <TermId xmlns="http://schemas.microsoft.com/office/infopath/2007/PartnerControls">28dcdc8a-9462-4314-834d-8ff5908f66d2</TermId>
        </TermInfo>
      </Terms>
    </badce114fb994f27a777030e336d1efa>
    <CbsMadadPublishDate xmlns="f37fff55-d014-472b-b062-823f736a4040" xsi:nil="true"/>
  </documentManagement>
</p:properties>
</file>

<file path=customXml/itemProps1.xml><?xml version="1.0" encoding="utf-8"?>
<ds:datastoreItem xmlns:ds="http://schemas.openxmlformats.org/officeDocument/2006/customXml" ds:itemID="{B4AE6B6D-4D77-4902-A065-FF4CE4031C2E}">
  <ds:schemaRefs>
    <ds:schemaRef ds:uri="http://schemas.microsoft.com/sharepoint/v3/contenttype/forms"/>
  </ds:schemaRefs>
</ds:datastoreItem>
</file>

<file path=customXml/itemProps2.xml><?xml version="1.0" encoding="utf-8"?>
<ds:datastoreItem xmlns:ds="http://schemas.openxmlformats.org/officeDocument/2006/customXml" ds:itemID="{50504BAB-A9A7-44FC-B9D8-E1EFC9AA52F4}">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6C1EAFEB-7495-4210-A9D3-61C3021AB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37fff55-d014-472b-b062-823f736a4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50DE08-7DF0-49BD-9B99-791C3FF441EB}">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37fff55-d014-472b-b062-823f736a40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3</vt:i4>
      </vt:variant>
    </vt:vector>
  </HeadingPairs>
  <TitlesOfParts>
    <vt:vector size="5" baseType="lpstr">
      <vt:lpstr>גליון מעובד</vt:lpstr>
      <vt:lpstr>נתונים גולמיים</vt:lpstr>
      <vt:lpstr>'גליון מעובד'!WPrint_Area_W</vt:lpstr>
      <vt:lpstr>'נתונים גולמיים'!WPrint_Area_W</vt:lpstr>
      <vt:lpstr>'נתונים גולמיים'!WPrint_TitlesW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1.רשויות מקומיות, לפי סדר עולה של המדד החברתי-כלכלי 2015: ערך מדד, דירוג ואשכול, ושינויים לעומת 2013</dc:title>
  <dc:creator>אריה מצליח</dc:creator>
  <cp:lastModifiedBy>Arie</cp:lastModifiedBy>
  <cp:lastPrinted>2019-02-16T06:18:27Z</cp:lastPrinted>
  <dcterms:created xsi:type="dcterms:W3CDTF">2019-02-16T05:51:02Z</dcterms:created>
  <dcterms:modified xsi:type="dcterms:W3CDTF">2019-02-16T06:21:50Z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b05328652cd4d188b8237060e08f6a6">
    <vt:lpwstr>לוח|6b95aa8e-5cab-4c4c-8bab-5ee7b221131a</vt:lpwstr>
  </property>
  <property fmtid="{D5CDD505-2E9C-101B-9397-08002B2CF9AE}" pid="3" name="nfa41555e3464cf4bb914e89b71e6bff">
    <vt:lpwstr/>
  </property>
  <property fmtid="{D5CDD505-2E9C-101B-9397-08002B2CF9AE}" pid="4" name="CbsMMDForPublicationCSB">
    <vt:lpwstr/>
  </property>
  <property fmtid="{D5CDD505-2E9C-101B-9397-08002B2CF9AE}" pid="5" name="CbsMMDSubjects">
    <vt:lpwstr>54;#ממשל ושלטון מקומי|5127d347-39fa-47db-9512-40696cde2713;#128;#רשויות מקומיות|92412c8d-ee84-4e26-92f1-03e7d428cc09;#186;#אפיון הרשויות המקומיות ודירוגן|e45e3330-fd31-4d01-b1b4-64dc1f9a049f;#187;#מדד חברתי-כלכלי של הרשויות המקומיות|6f87bf02-99b5-4668-934</vt:lpwstr>
  </property>
  <property fmtid="{D5CDD505-2E9C-101B-9397-08002B2CF9AE}" pid="6" name="CbsMMDLanguages">
    <vt:lpwstr>24;#עברית|d5ca1f8a-058f-4a61-87d9-d098eff07fef;#23;#אנגלית|bcd2f785-9433-481a-8dea-af8b5faa5f5c</vt:lpwstr>
  </property>
  <property fmtid="{D5CDD505-2E9C-101B-9397-08002B2CF9AE}" pid="7" name="CbsMMDItemType">
    <vt:lpwstr>27;#לוח|6b95aa8e-5cab-4c4c-8bab-5ee7b221131a</vt:lpwstr>
  </property>
  <property fmtid="{D5CDD505-2E9C-101B-9397-08002B2CF9AE}" pid="8" name="CbsMMDInterval">
    <vt:lpwstr>132;#שנתי|3aa65854-6eee-4c18-bea6-a232fd3cf6c6</vt:lpwstr>
  </property>
  <property fmtid="{D5CDD505-2E9C-101B-9397-08002B2CF9AE}" pid="9" name="d8f60aace6e84187b9d8167da15a966c">
    <vt:lpwstr/>
  </property>
  <property fmtid="{D5CDD505-2E9C-101B-9397-08002B2CF9AE}" pid="10" name="CbsMMDSettlements">
    <vt:lpwstr/>
  </property>
  <property fmtid="{D5CDD505-2E9C-101B-9397-08002B2CF9AE}" pid="11" name="fa130405dbd9451c89aaf40a75fe388c">
    <vt:lpwstr/>
  </property>
  <property fmtid="{D5CDD505-2E9C-101B-9397-08002B2CF9AE}" pid="12" name="CbsMMDLicense">
    <vt:lpwstr/>
  </property>
  <property fmtid="{D5CDD505-2E9C-101B-9397-08002B2CF9AE}" pid="13" name="d26306ee4df449b8a93fe89c272330c7">
    <vt:lpwstr/>
  </property>
  <property fmtid="{D5CDD505-2E9C-101B-9397-08002B2CF9AE}" pid="14" name="k996ec15d8b84c25ab4ba497b8126068">
    <vt:lpwstr/>
  </property>
  <property fmtid="{D5CDD505-2E9C-101B-9397-08002B2CF9AE}" pid="15" name="CbsMMDSurveys">
    <vt:lpwstr/>
  </property>
  <property fmtid="{D5CDD505-2E9C-101B-9397-08002B2CF9AE}" pid="16" name="l2e12a95055c425a9be399caf84ebe5f">
    <vt:lpwstr>עברית|d5ca1f8a-058f-4a61-87d9-d098eff07fef;אנגלית|bcd2f785-9433-481a-8dea-af8b5faa5f5c</vt:lpwstr>
  </property>
  <property fmtid="{D5CDD505-2E9C-101B-9397-08002B2CF9AE}" pid="17" name="be7e4c0a87744fda8f9ec475d0d5383d">
    <vt:lpwstr/>
  </property>
  <property fmtid="{D5CDD505-2E9C-101B-9397-08002B2CF9AE}" pid="18" name="CbsMMDGeoDistribution">
    <vt:lpwstr/>
  </property>
  <property fmtid="{D5CDD505-2E9C-101B-9397-08002B2CF9AE}" pid="19" name="o2494bd4375f452fad1b646d6a811f44">
    <vt:lpwstr>שנתי|3aa65854-6eee-4c18-bea6-a232fd3cf6c6</vt:lpwstr>
  </property>
  <property fmtid="{D5CDD505-2E9C-101B-9397-08002B2CF9AE}" pid="20" name="CbsMMDPublisher">
    <vt:lpwstr/>
  </property>
  <property fmtid="{D5CDD505-2E9C-101B-9397-08002B2CF9AE}" pid="21" name="le6ae3b316d345348c5a7081083b5f17">
    <vt:lpwstr/>
  </property>
  <property fmtid="{D5CDD505-2E9C-101B-9397-08002B2CF9AE}" pid="22" name="CbsMMDGlobalSubjects">
    <vt:lpwstr/>
  </property>
  <property fmtid="{D5CDD505-2E9C-101B-9397-08002B2CF9AE}" pid="23" name="e963c9d311ab4da3b6cbc837a17bbe40">
    <vt:lpwstr/>
  </property>
  <property fmtid="{D5CDD505-2E9C-101B-9397-08002B2CF9AE}" pid="24" name="TaxCatchAll">
    <vt:lpwstr>54;#ממשל ושלטון מקומי|5127d347-39fa-47db-9512-40696cde2713;#128;#רשויות מקומיות|92412c8d-ee84-4e26-92f1-03e7d428cc09;#186;#אפיון הרשויות המקומיות ודירוגן|e45e3330-fd31-4d01-b1b4-64dc1f9a049f;#187;#מדד חברתי-כלכלי של הרשויות המקומיות|6f87bf02-99b5-4668-934</vt:lpwstr>
  </property>
  <property fmtid="{D5CDD505-2E9C-101B-9397-08002B2CF9AE}" pid="25" name="CbsMMDGatheringMethod">
    <vt:lpwstr/>
  </property>
  <property fmtid="{D5CDD505-2E9C-101B-9397-08002B2CF9AE}" pid="26" name="display_urn:schemas-microsoft-com:office:office#Editor">
    <vt:lpwstr>חשבון מערכת</vt:lpwstr>
  </property>
  <property fmtid="{D5CDD505-2E9C-101B-9397-08002B2CF9AE}" pid="27" name="Order">
    <vt:lpwstr>10405000.0000000</vt:lpwstr>
  </property>
  <property fmtid="{D5CDD505-2E9C-101B-9397-08002B2CF9AE}" pid="28" name="display_urn:schemas-microsoft-com:office:office#Author">
    <vt:lpwstr>חשבון מערכת</vt:lpwstr>
  </property>
</Properties>
</file>